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I73" i="3" s="1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K70" i="3" s="1"/>
  <c r="K89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K93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P89" i="3" l="1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I108" i="3" s="1"/>
  <c r="J108" i="3"/>
  <c r="I51" i="3" l="1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<sst xmlns="http://schemas.openxmlformats.org/spreadsheetml/2006/main" count="1841" uniqueCount="1073">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</sst>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8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8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8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/>
  <cols>
    <col min="1" max="1" width="9.109375" style="161"/>
  </cols>
  <sheetData>
    <row r="1" spans="1:14" ht="11.25" customHeight="1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09375" style="161"/>
  </cols>
  <sheetData>
    <row r="1" spans="1:6" ht="11.25" customHeight="1">
      <c r="A1" s="8"/>
    </row>
    <row r="2" spans="1:6" ht="10.5" customHeight="1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09375" style="161"/>
    <col min="2" max="2" width="95" style="161" customWidth="1"/>
  </cols>
  <sheetData>
    <row r="1" spans="1:2" ht="11.25" customHeight="1">
      <c r="A1" s="168" t="s">
        <v>531</v>
      </c>
      <c r="B1" s="168" t="s">
        <v>49</v>
      </c>
    </row>
    <row r="2" spans="1:2" ht="11.25" customHeight="1">
      <c r="A2" s="168" t="s">
        <v>535</v>
      </c>
      <c r="B2" s="50" t="s">
        <v>974</v>
      </c>
    </row>
    <row r="3" spans="1:2" ht="11.25" customHeight="1">
      <c r="B3" s="50" t="s">
        <v>975</v>
      </c>
    </row>
    <row r="4" spans="1:2" ht="11.25" customHeight="1">
      <c r="B4" s="50" t="s">
        <v>976</v>
      </c>
    </row>
    <row r="5" spans="1:2" ht="11.25" customHeight="1">
      <c r="B5" s="50" t="s">
        <v>977</v>
      </c>
    </row>
    <row r="6" spans="1:2" ht="11.25" customHeight="1">
      <c r="B6" s="50" t="s">
        <v>50</v>
      </c>
    </row>
    <row r="7" spans="1:2" ht="11.25" customHeight="1">
      <c r="B7" s="50" t="s">
        <v>978</v>
      </c>
    </row>
    <row r="8" spans="1:2" ht="11.25" customHeight="1">
      <c r="B8" s="50" t="s">
        <v>979</v>
      </c>
    </row>
    <row r="9" spans="1:2" ht="11.25" customHeight="1">
      <c r="B9" s="50" t="s">
        <v>980</v>
      </c>
    </row>
    <row r="10" spans="1:2" ht="11.25" customHeight="1">
      <c r="B10" s="50" t="s">
        <v>981</v>
      </c>
    </row>
    <row r="11" spans="1:2" ht="11.25" customHeight="1">
      <c r="B11" s="50" t="s">
        <v>982</v>
      </c>
    </row>
    <row r="12" spans="1:2" ht="11.25" customHeight="1">
      <c r="B12" s="50" t="s">
        <v>983</v>
      </c>
    </row>
    <row r="13" spans="1:2" ht="11.25" customHeight="1">
      <c r="B13" s="50" t="s">
        <v>984</v>
      </c>
    </row>
    <row r="14" spans="1:2" ht="11.25" customHeight="1">
      <c r="B14" s="50" t="s">
        <v>985</v>
      </c>
    </row>
    <row r="15" spans="1:2" ht="11.25" customHeight="1">
      <c r="B15" s="50" t="s">
        <v>986</v>
      </c>
    </row>
    <row r="16" spans="1:2" ht="11.25" customHeight="1">
      <c r="B16" s="50" t="s">
        <v>987</v>
      </c>
    </row>
    <row r="17" spans="2:2" ht="11.25" customHeight="1">
      <c r="B17" s="50" t="s">
        <v>988</v>
      </c>
    </row>
    <row r="18" spans="2:2" ht="11.25" customHeight="1">
      <c r="B18" s="50" t="s">
        <v>989</v>
      </c>
    </row>
    <row r="19" spans="2:2" ht="11.25" customHeight="1">
      <c r="B19" s="50" t="s">
        <v>990</v>
      </c>
    </row>
    <row r="20" spans="2:2" ht="11.25" customHeight="1">
      <c r="B20" s="50" t="s">
        <v>991</v>
      </c>
    </row>
    <row r="21" spans="2:2" ht="11.25" customHeight="1">
      <c r="B21" s="50" t="s">
        <v>992</v>
      </c>
    </row>
    <row r="22" spans="2:2" ht="11.25" customHeight="1">
      <c r="B22" s="50" t="s">
        <v>993</v>
      </c>
    </row>
    <row r="23" spans="2:2" ht="11.25" customHeight="1">
      <c r="B23" s="50" t="s">
        <v>994</v>
      </c>
    </row>
    <row r="24" spans="2:2" ht="11.25" customHeight="1">
      <c r="B24" s="50" t="s">
        <v>995</v>
      </c>
    </row>
    <row r="25" spans="2:2" ht="11.25" customHeight="1">
      <c r="B25" s="50" t="s">
        <v>996</v>
      </c>
    </row>
    <row r="26" spans="2:2" ht="11.25" customHeight="1">
      <c r="B26" s="50" t="s">
        <v>997</v>
      </c>
    </row>
    <row r="27" spans="2:2" ht="11.25" customHeight="1">
      <c r="B27" s="50" t="s">
        <v>998</v>
      </c>
    </row>
    <row r="28" spans="2:2" ht="11.25" customHeight="1">
      <c r="B28" s="50" t="s">
        <v>999</v>
      </c>
    </row>
    <row r="29" spans="2:2" ht="11.25" customHeight="1">
      <c r="B29" s="50" t="s">
        <v>1000</v>
      </c>
    </row>
    <row r="30" spans="2:2" ht="11.25" customHeight="1">
      <c r="B30" s="50" t="s">
        <v>1001</v>
      </c>
    </row>
    <row r="31" spans="2:2" ht="11.25" customHeight="1">
      <c r="B31" s="50" t="s">
        <v>1002</v>
      </c>
    </row>
    <row r="32" spans="2:2" ht="11.25" customHeight="1">
      <c r="B32" s="50" t="s">
        <v>1003</v>
      </c>
    </row>
    <row r="33" spans="2:2" ht="11.25" customHeight="1">
      <c r="B33" s="50" t="s">
        <v>1004</v>
      </c>
    </row>
    <row r="34" spans="2:2" ht="11.25" customHeight="1">
      <c r="B34" s="50" t="s">
        <v>1005</v>
      </c>
    </row>
    <row r="35" spans="2:2" ht="11.25" customHeight="1">
      <c r="B35" s="50" t="s">
        <v>1006</v>
      </c>
    </row>
    <row r="36" spans="2:2" ht="11.25" customHeight="1">
      <c r="B36" s="50" t="s">
        <v>1007</v>
      </c>
    </row>
    <row r="37" spans="2:2" ht="11.25" customHeight="1">
      <c r="B37" s="50" t="s">
        <v>1008</v>
      </c>
    </row>
    <row r="38" spans="2:2" ht="11.25" customHeight="1">
      <c r="B38" s="50" t="s">
        <v>1009</v>
      </c>
    </row>
    <row r="39" spans="2:2" ht="11.25" customHeight="1">
      <c r="B39" s="50" t="s">
        <v>1010</v>
      </c>
    </row>
    <row r="40" spans="2:2" ht="11.25" customHeight="1">
      <c r="B40" s="50" t="s">
        <v>1011</v>
      </c>
    </row>
    <row r="41" spans="2:2" ht="11.25" customHeight="1">
      <c r="B41" s="50" t="s">
        <v>1012</v>
      </c>
    </row>
    <row r="42" spans="2:2" ht="11.25" customHeight="1">
      <c r="B42" s="50" t="s">
        <v>1013</v>
      </c>
    </row>
    <row r="43" spans="2:2" ht="11.25" customHeight="1">
      <c r="B43" s="50" t="s">
        <v>1014</v>
      </c>
    </row>
    <row r="44" spans="2:2" ht="11.25" customHeight="1">
      <c r="B44" s="50" t="s">
        <v>1015</v>
      </c>
    </row>
    <row r="45" spans="2:2" ht="11.25" customHeight="1">
      <c r="B45" s="50" t="s">
        <v>1016</v>
      </c>
    </row>
    <row r="46" spans="2:2" ht="11.25" customHeight="1">
      <c r="B46" s="50" t="s">
        <v>1017</v>
      </c>
    </row>
    <row r="47" spans="2:2" ht="11.25" customHeight="1">
      <c r="B47" s="50" t="s">
        <v>1018</v>
      </c>
    </row>
    <row r="48" spans="2:2" ht="11.25" customHeight="1">
      <c r="B48" s="50" t="s">
        <v>1019</v>
      </c>
    </row>
    <row r="49" spans="2:2" ht="11.25" customHeight="1">
      <c r="B49" s="50" t="s">
        <v>1020</v>
      </c>
    </row>
    <row r="50" spans="2:2" ht="11.25" customHeight="1">
      <c r="B50" s="50" t="s">
        <v>1021</v>
      </c>
    </row>
    <row r="51" spans="2:2" ht="11.25" customHeight="1">
      <c r="B51" s="50" t="s">
        <v>1022</v>
      </c>
    </row>
    <row r="52" spans="2:2" ht="11.25" customHeight="1">
      <c r="B52" s="50" t="s">
        <v>1023</v>
      </c>
    </row>
    <row r="53" spans="2:2" ht="11.25" customHeight="1">
      <c r="B53" s="50" t="s">
        <v>1024</v>
      </c>
    </row>
    <row r="54" spans="2:2" ht="11.25" customHeight="1">
      <c r="B54" s="50" t="s">
        <v>1025</v>
      </c>
    </row>
    <row r="55" spans="2:2" ht="11.25" customHeight="1">
      <c r="B55" s="50" t="s">
        <v>1026</v>
      </c>
    </row>
    <row r="56" spans="2:2" ht="11.25" customHeight="1">
      <c r="B56" s="50" t="s">
        <v>1027</v>
      </c>
    </row>
    <row r="57" spans="2:2" ht="11.25" customHeight="1">
      <c r="B57" s="50" t="s">
        <v>1028</v>
      </c>
    </row>
    <row r="58" spans="2:2" ht="11.25" customHeight="1">
      <c r="B58" s="50" t="s">
        <v>1029</v>
      </c>
    </row>
    <row r="59" spans="2:2" ht="11.25" customHeight="1">
      <c r="B59" s="50" t="s">
        <v>1030</v>
      </c>
    </row>
    <row r="60" spans="2:2" ht="11.25" customHeight="1">
      <c r="B60" s="50" t="s">
        <v>1031</v>
      </c>
    </row>
    <row r="61" spans="2:2" ht="11.25" customHeight="1">
      <c r="B61" s="50" t="s">
        <v>1032</v>
      </c>
    </row>
    <row r="62" spans="2:2" ht="11.25" customHeight="1">
      <c r="B62" s="50" t="s">
        <v>1033</v>
      </c>
    </row>
    <row r="63" spans="2:2" ht="11.25" customHeight="1">
      <c r="B63" s="50" t="s">
        <v>1034</v>
      </c>
    </row>
    <row r="64" spans="2:2" ht="11.25" customHeight="1">
      <c r="B64" s="50" t="s">
        <v>1035</v>
      </c>
    </row>
    <row r="65" spans="2:2" ht="11.25" customHeight="1">
      <c r="B65" s="50" t="s">
        <v>1036</v>
      </c>
    </row>
    <row r="66" spans="2:2" ht="11.25" customHeight="1">
      <c r="B66" s="50" t="s">
        <v>1037</v>
      </c>
    </row>
    <row r="67" spans="2:2" ht="11.25" customHeight="1">
      <c r="B67" s="50" t="s">
        <v>1038</v>
      </c>
    </row>
    <row r="68" spans="2:2" ht="11.25" customHeight="1">
      <c r="B68" s="50" t="s">
        <v>1039</v>
      </c>
    </row>
    <row r="69" spans="2:2" ht="11.25" customHeight="1">
      <c r="B69" s="50" t="s">
        <v>1040</v>
      </c>
    </row>
    <row r="70" spans="2:2" ht="11.25" customHeight="1">
      <c r="B70" s="50" t="s">
        <v>1041</v>
      </c>
    </row>
    <row r="71" spans="2:2" ht="11.25" customHeight="1">
      <c r="B71" s="50" t="s">
        <v>1042</v>
      </c>
    </row>
    <row r="72" spans="2:2" ht="11.25" customHeight="1">
      <c r="B72" s="50" t="s">
        <v>1043</v>
      </c>
    </row>
    <row r="73" spans="2:2" ht="11.25" customHeight="1">
      <c r="B73" s="50" t="s">
        <v>1044</v>
      </c>
    </row>
    <row r="74" spans="2:2" ht="11.25" customHeight="1">
      <c r="B74" s="50" t="s">
        <v>1045</v>
      </c>
    </row>
    <row r="75" spans="2:2" ht="11.25" customHeight="1">
      <c r="B75" s="50" t="s">
        <v>1046</v>
      </c>
    </row>
    <row r="76" spans="2:2" ht="11.25" customHeight="1">
      <c r="B76" s="50" t="s">
        <v>1047</v>
      </c>
    </row>
    <row r="77" spans="2:2" ht="11.25" customHeight="1">
      <c r="B77" s="50" t="s">
        <v>1048</v>
      </c>
    </row>
    <row r="78" spans="2:2" ht="11.25" customHeight="1">
      <c r="B78" s="50" t="s">
        <v>1049</v>
      </c>
    </row>
    <row r="79" spans="2:2" ht="11.25" customHeight="1">
      <c r="B79" s="50" t="s">
        <v>1050</v>
      </c>
    </row>
    <row r="80" spans="2:2" ht="11.25" customHeight="1">
      <c r="B80" s="50" t="s">
        <v>1051</v>
      </c>
    </row>
    <row r="81" spans="2:2" ht="11.25" customHeight="1">
      <c r="B81" s="50" t="s">
        <v>1052</v>
      </c>
    </row>
    <row r="82" spans="2:2" ht="11.25" customHeight="1">
      <c r="B82" s="50" t="s">
        <v>1053</v>
      </c>
    </row>
    <row r="83" spans="2:2" ht="11.25" customHeight="1">
      <c r="B83" s="50" t="s">
        <v>1054</v>
      </c>
    </row>
    <row r="84" spans="2:2" ht="11.25" customHeight="1">
      <c r="B84" s="50" t="s">
        <v>1055</v>
      </c>
    </row>
    <row r="85" spans="2:2" ht="11.25" customHeight="1">
      <c r="B85" s="50" t="s">
        <v>1056</v>
      </c>
    </row>
    <row r="86" spans="2:2" ht="11.25" customHeight="1">
      <c r="B86" s="50" t="s">
        <v>1057</v>
      </c>
    </row>
    <row r="87" spans="2:2" ht="11.25" customHeight="1">
      <c r="B87" s="50" t="s">
        <v>1058</v>
      </c>
    </row>
    <row r="88" spans="2:2" ht="11.25" customHeight="1">
      <c r="B88" s="50" t="s">
        <v>1059</v>
      </c>
    </row>
    <row r="89" spans="2:2" ht="11.25" customHeight="1">
      <c r="B89" s="50" t="s">
        <v>1060</v>
      </c>
    </row>
    <row r="90" spans="2:2" ht="11.25" customHeight="1">
      <c r="B90" s="50" t="s">
        <v>1061</v>
      </c>
    </row>
    <row r="91" spans="2:2" ht="11.25" customHeight="1">
      <c r="B91" s="50" t="s">
        <v>1062</v>
      </c>
    </row>
    <row r="92" spans="2:2" ht="11.25" customHeight="1">
      <c r="B92" s="50" t="s">
        <v>1063</v>
      </c>
    </row>
    <row r="93" spans="2:2" ht="11.25" customHeight="1">
      <c r="B93" s="50" t="s">
        <v>1064</v>
      </c>
    </row>
    <row r="94" spans="2:2" ht="11.25" customHeight="1">
      <c r="B94" s="50" t="s">
        <v>1065</v>
      </c>
    </row>
    <row r="95" spans="2:2" ht="11.25" customHeight="1">
      <c r="B95" s="50" t="s">
        <v>1066</v>
      </c>
    </row>
    <row r="96" spans="2:2" ht="11.25" customHeight="1">
      <c r="B96" s="50" t="s">
        <v>1067</v>
      </c>
    </row>
    <row r="97" spans="2:2" ht="11.25" customHeight="1">
      <c r="B97" s="50" t="s">
        <v>1068</v>
      </c>
    </row>
    <row r="98" spans="2:2" ht="11.25" customHeight="1">
      <c r="B98" s="50" t="s">
        <v>1069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09375" style="161"/>
  </cols>
  <sheetData>
    <row r="1" spans="1:3" ht="11.25" customHeight="1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71" sqref="H71"/>
    </sheetView>
  </sheetViews>
  <sheetFormatPr defaultRowHeight="10.5" customHeight="1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>
      <c r="A63" s="58"/>
      <c r="B63" s="58"/>
      <c r="C63" s="58"/>
      <c r="D63" s="31"/>
      <c r="E63" s="184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>
      <c r="A64" s="58"/>
      <c r="B64" s="58"/>
      <c r="C64" s="58"/>
      <c r="D64" s="31"/>
      <c r="E64" s="184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>
      <c r="A65" s="58"/>
      <c r="B65" s="58"/>
      <c r="C65" s="58"/>
      <c r="D65" s="31"/>
      <c r="E65" s="184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>
      <c r="A66" s="58"/>
      <c r="B66" s="58"/>
      <c r="C66" s="58"/>
      <c r="D66" s="31"/>
      <c r="E66" s="184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>
      <c r="A67" s="58"/>
      <c r="B67" s="58"/>
      <c r="C67" s="58"/>
      <c r="D67" s="31"/>
      <c r="E67" s="184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>
      <c r="A68" s="8"/>
      <c r="B68" s="8"/>
      <c r="C68" s="8"/>
      <c r="D68" s="31"/>
      <c r="E68" s="184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>
      <c r="A69" s="8"/>
      <c r="B69" s="8"/>
      <c r="C69" s="8"/>
      <c r="D69" s="31"/>
      <c r="E69" s="184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>
      <c r="A70" s="8"/>
      <c r="B70" s="8"/>
      <c r="C70" s="8"/>
      <c r="D70" s="31"/>
      <c r="E70" s="184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>
      <c r="A71" s="8"/>
      <c r="B71" s="8"/>
      <c r="C71" s="8"/>
      <c r="D71" s="31"/>
      <c r="E71" s="184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121</v>
      </c>
      <c r="F80" s="184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>
      <c r="E86" s="196" t="s">
        <v>30</v>
      </c>
      <c r="F86" s="85" t="s">
        <v>122</v>
      </c>
      <c r="G86" s="86"/>
      <c r="H86" s="166"/>
    </row>
    <row r="87" spans="5:8" ht="0" hidden="1" customHeight="1">
      <c r="E87" s="196"/>
      <c r="F87" s="85" t="s">
        <v>123</v>
      </c>
      <c r="G87" s="86"/>
      <c r="H87" s="166"/>
    </row>
    <row r="88" spans="5:8" ht="0" hidden="1" customHeight="1">
      <c r="E88" s="196" t="s">
        <v>124</v>
      </c>
      <c r="F88" s="85" t="s">
        <v>122</v>
      </c>
      <c r="G88" s="86"/>
      <c r="H88" s="166"/>
    </row>
    <row r="89" spans="5:8" ht="0" hidden="1" customHeight="1">
      <c r="E89" s="196"/>
      <c r="F89" s="85" t="s">
        <v>123</v>
      </c>
      <c r="G89" s="86"/>
      <c r="H89" s="166"/>
    </row>
    <row r="90" spans="5:8" ht="0" hidden="1" customHeight="1">
      <c r="E90" s="196" t="s">
        <v>125</v>
      </c>
      <c r="F90" s="85" t="s">
        <v>122</v>
      </c>
      <c r="G90" s="86"/>
      <c r="H90" s="166"/>
    </row>
    <row r="91" spans="5:8" ht="0" hidden="1" customHeight="1">
      <c r="E91" s="196"/>
      <c r="F91" s="85" t="s">
        <v>123</v>
      </c>
      <c r="G91" s="86"/>
      <c r="H91" s="166"/>
    </row>
    <row r="92" spans="5:8" ht="0" hidden="1" customHeight="1">
      <c r="E92" s="196" t="s">
        <v>126</v>
      </c>
      <c r="F92" s="85" t="s">
        <v>122</v>
      </c>
      <c r="G92" s="86"/>
      <c r="H92" s="166"/>
    </row>
    <row r="93" spans="5:8" ht="0" hidden="1" customHeight="1">
      <c r="E93" s="196"/>
      <c r="F93" s="85" t="s">
        <v>123</v>
      </c>
      <c r="G93" s="86"/>
      <c r="H93" s="166"/>
    </row>
    <row r="94" spans="5:8" ht="0" hidden="1" customHeight="1">
      <c r="E94" s="196" t="s">
        <v>127</v>
      </c>
      <c r="F94" s="85" t="s">
        <v>122</v>
      </c>
      <c r="G94" s="86"/>
      <c r="H94" s="166"/>
    </row>
    <row r="95" spans="5:8" ht="0" hidden="1" customHeight="1">
      <c r="E95" s="196"/>
      <c r="F95" s="85" t="s">
        <v>123</v>
      </c>
      <c r="G95" s="86"/>
      <c r="H95" s="166"/>
    </row>
    <row r="96" spans="5:8" ht="0" hidden="1" customHeight="1">
      <c r="E96" s="196" t="s">
        <v>128</v>
      </c>
      <c r="F96" s="85" t="s">
        <v>122</v>
      </c>
      <c r="G96" s="86"/>
      <c r="H96" s="166"/>
    </row>
    <row r="97" spans="5:8" ht="0" hidden="1" customHeight="1">
      <c r="E97" s="196"/>
      <c r="F97" s="85" t="s">
        <v>123</v>
      </c>
      <c r="G97" s="86"/>
      <c r="H97" s="166"/>
    </row>
    <row r="98" spans="5:8" ht="0" hidden="1" customHeight="1">
      <c r="E98" s="196" t="s">
        <v>129</v>
      </c>
      <c r="F98" s="85" t="s">
        <v>122</v>
      </c>
      <c r="G98" s="86"/>
      <c r="H98" s="166"/>
    </row>
    <row r="99" spans="5:8" ht="0" hidden="1" customHeight="1">
      <c r="E99" s="196"/>
      <c r="F99" s="85" t="s">
        <v>123</v>
      </c>
      <c r="G99" s="86"/>
      <c r="H99" s="166"/>
    </row>
    <row r="100" spans="5:8" ht="0" hidden="1" customHeight="1">
      <c r="E100" s="196" t="s">
        <v>130</v>
      </c>
      <c r="F100" s="85" t="s">
        <v>122</v>
      </c>
      <c r="G100" s="86"/>
      <c r="H100" s="166"/>
    </row>
    <row r="101" spans="5:8" ht="0" hidden="1" customHeight="1">
      <c r="E101" s="196"/>
      <c r="F101" s="85" t="s">
        <v>123</v>
      </c>
      <c r="G101" s="86"/>
      <c r="H101" s="166"/>
    </row>
    <row r="102" spans="5:8" ht="0" hidden="1" customHeight="1">
      <c r="E102" s="196" t="s">
        <v>131</v>
      </c>
      <c r="F102" s="85" t="s">
        <v>122</v>
      </c>
      <c r="G102" s="86"/>
      <c r="H102" s="166"/>
    </row>
    <row r="103" spans="5:8" ht="0" hidden="1" customHeight="1">
      <c r="E103" s="196"/>
      <c r="F103" s="85" t="s">
        <v>123</v>
      </c>
      <c r="G103" s="86"/>
      <c r="H103" s="166"/>
    </row>
    <row r="104" spans="5:8" ht="0" hidden="1" customHeight="1">
      <c r="E104" s="196" t="s">
        <v>132</v>
      </c>
      <c r="F104" s="85" t="s">
        <v>122</v>
      </c>
      <c r="G104" s="86"/>
      <c r="H104" s="166"/>
    </row>
    <row r="105" spans="5:8" ht="0" hidden="1" customHeight="1">
      <c r="E105" s="196"/>
      <c r="F105" s="85" t="s">
        <v>123</v>
      </c>
      <c r="G105" s="86"/>
      <c r="H105" s="166"/>
    </row>
    <row r="106" spans="5:8" ht="0" hidden="1" customHeight="1">
      <c r="E106" s="196" t="s">
        <v>133</v>
      </c>
      <c r="F106" s="85" t="s">
        <v>122</v>
      </c>
      <c r="G106" s="86"/>
      <c r="H106" s="166"/>
    </row>
    <row r="107" spans="5:8" ht="0" hidden="1" customHeight="1">
      <c r="E107" s="196"/>
      <c r="F107" s="85" t="s">
        <v>123</v>
      </c>
      <c r="G107" s="86"/>
      <c r="H107" s="166"/>
    </row>
    <row r="108" spans="5:8" ht="0" hidden="1" customHeight="1">
      <c r="E108" s="196" t="s">
        <v>134</v>
      </c>
      <c r="F108" s="85" t="s">
        <v>122</v>
      </c>
      <c r="G108" s="86"/>
      <c r="H108" s="166"/>
    </row>
    <row r="109" spans="5:8" ht="0" hidden="1" customHeight="1">
      <c r="E109" s="196"/>
      <c r="F109" s="85" t="s">
        <v>123</v>
      </c>
      <c r="G109" s="86"/>
      <c r="H109" s="166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16" workbookViewId="0">
      <selection activeCell="R60" sqref="R60"/>
    </sheetView>
  </sheetViews>
  <sheetFormatPr defaultRowHeight="10.5" customHeight="1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АО "УКБП"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15.909000000000001</v>
      </c>
      <c r="J22" s="70"/>
      <c r="K22" s="70">
        <v>15.909000000000001</v>
      </c>
      <c r="L22" s="70"/>
      <c r="M22" s="127">
        <f>SUM(N22:P22)</f>
        <v>28592.77</v>
      </c>
      <c r="N22" s="128"/>
      <c r="O22" s="128">
        <v>28592.77</v>
      </c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5960.5889999999999</v>
      </c>
      <c r="J29" s="70">
        <v>5393.4189999999999</v>
      </c>
      <c r="K29" s="70">
        <v>567.16999999999996</v>
      </c>
      <c r="L29" s="70"/>
      <c r="M29" s="127">
        <f>SUM(N29:P29)</f>
        <v>10712787.800000001</v>
      </c>
      <c r="N29" s="128">
        <v>9693430.1699999999</v>
      </c>
      <c r="O29" s="128">
        <v>1019357.63</v>
      </c>
      <c r="P29" s="128"/>
      <c r="R29" s="119"/>
    </row>
    <row r="30" spans="3:18" ht="15" customHeight="1">
      <c r="C30" s="61"/>
      <c r="D30" s="202"/>
      <c r="E30" s="121" t="s">
        <v>184</v>
      </c>
      <c r="F30" s="111" t="s">
        <v>185</v>
      </c>
      <c r="G30" s="117"/>
      <c r="I30" s="60">
        <f>SUM(J30:L30)</f>
        <v>15.909000000000001</v>
      </c>
      <c r="J30" s="60">
        <f>SUM(J16,J17,J22)</f>
        <v>0</v>
      </c>
      <c r="K30" s="60">
        <f>SUM(K16,K17,K22)</f>
        <v>15.909000000000001</v>
      </c>
      <c r="L30" s="60">
        <f>SUM(L16,L17,L22)</f>
        <v>0</v>
      </c>
      <c r="M30" s="127">
        <f>SUM(N30:P30)</f>
        <v>28592.77</v>
      </c>
      <c r="N30" s="127">
        <f>SUM(N16,N17,N22)</f>
        <v>0</v>
      </c>
      <c r="O30" s="127">
        <f>SUM(O16,O17,O22)</f>
        <v>28592.77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186</v>
      </c>
      <c r="F31" s="111" t="s">
        <v>187</v>
      </c>
      <c r="G31" s="117"/>
      <c r="I31" s="60">
        <f>SUM(J31:L31)</f>
        <v>15.909000000000001</v>
      </c>
      <c r="J31" s="60">
        <f>SUM(J16,J17,J22,J26)</f>
        <v>0</v>
      </c>
      <c r="K31" s="60">
        <f>SUM(K16,K17,K22,K26)</f>
        <v>15.909000000000001</v>
      </c>
      <c r="L31" s="60">
        <f>SUM(L16,L17,L22,L26)</f>
        <v>0</v>
      </c>
      <c r="M31" s="127">
        <f>SUM(N31:P31)</f>
        <v>28592.77</v>
      </c>
      <c r="N31" s="127">
        <f>SUM(N16,N17,N22,N26)</f>
        <v>0</v>
      </c>
      <c r="O31" s="127">
        <f>SUM(O16,O17,O22,O26)</f>
        <v>28592.77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188</v>
      </c>
      <c r="F32" s="111" t="s">
        <v>189</v>
      </c>
      <c r="G32" s="117"/>
      <c r="I32" s="60">
        <f>SUM(J32:L32)</f>
        <v>5976.4979999999996</v>
      </c>
      <c r="J32" s="60">
        <f>SUM(J16,J17,J22,J26,J27,J29)</f>
        <v>5393.4189999999999</v>
      </c>
      <c r="K32" s="60">
        <f>SUM(K16,K17,K22,K26,K27,K29)</f>
        <v>583.07899999999995</v>
      </c>
      <c r="L32" s="60">
        <f>SUM(L16,L17,L22,L26,L27,L29)</f>
        <v>0</v>
      </c>
      <c r="M32" s="127">
        <f>SUM(N32:P32)</f>
        <v>10741380.57</v>
      </c>
      <c r="N32" s="127">
        <f>SUM(N16,N17,N22,N26,N27,N29)</f>
        <v>9693430.1699999999</v>
      </c>
      <c r="O32" s="127">
        <f>SUM(O16,O17,O22,O26,O27,O29)</f>
        <v>1047950.4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517.46600000000001</v>
      </c>
      <c r="J34" s="70">
        <v>510.96600000000001</v>
      </c>
      <c r="K34" s="70">
        <v>6.5</v>
      </c>
      <c r="L34" s="70"/>
      <c r="M34" s="127">
        <f>SUM(N34:P34)</f>
        <v>997560.61</v>
      </c>
      <c r="N34" s="128">
        <v>985030.04</v>
      </c>
      <c r="O34" s="128">
        <v>12530.57</v>
      </c>
      <c r="P34" s="128"/>
      <c r="R34" s="119"/>
    </row>
    <row r="35" spans="3:18" ht="15" customHeight="1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2444.1669999999999</v>
      </c>
      <c r="J35" s="60">
        <f>SUM(J38:J39)</f>
        <v>2119.8049999999998</v>
      </c>
      <c r="K35" s="60">
        <f>SUM(K38:K39)</f>
        <v>324.36199999999997</v>
      </c>
      <c r="L35" s="60">
        <f>SUM(L38:L39)</f>
        <v>0</v>
      </c>
      <c r="M35" s="127">
        <f>SUM(N35:P35)</f>
        <v>4711816.25</v>
      </c>
      <c r="N35" s="127">
        <f>SUM(N38:N39)</f>
        <v>4086517.68</v>
      </c>
      <c r="O35" s="127">
        <f>SUM(O38:O39)</f>
        <v>625298.57000000007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2219.259</v>
      </c>
      <c r="J38" s="70">
        <v>2119.8049999999998</v>
      </c>
      <c r="K38" s="70">
        <v>99.453999999999994</v>
      </c>
      <c r="L38" s="70"/>
      <c r="M38" s="127">
        <f>SUM(N38:P38)</f>
        <v>4278243.1100000003</v>
      </c>
      <c r="N38" s="128">
        <v>4086517.68</v>
      </c>
      <c r="O38" s="128">
        <v>191725.43</v>
      </c>
      <c r="P38" s="128"/>
      <c r="R38" s="119"/>
    </row>
    <row r="39" spans="3:18" ht="15" customHeight="1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224.90799999999999</v>
      </c>
      <c r="J39" s="70"/>
      <c r="K39" s="70">
        <v>224.90799999999999</v>
      </c>
      <c r="L39" s="70"/>
      <c r="M39" s="127">
        <f>SUM(N39:P39)</f>
        <v>433573.14</v>
      </c>
      <c r="N39" s="128"/>
      <c r="O39" s="128">
        <v>433573.14</v>
      </c>
      <c r="P39" s="128"/>
      <c r="R39" s="119"/>
    </row>
    <row r="40" spans="3:18" ht="15" customHeight="1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153.18799999999999</v>
      </c>
      <c r="J40" s="70">
        <v>153.18799999999999</v>
      </c>
      <c r="K40" s="70"/>
      <c r="L40" s="70"/>
      <c r="M40" s="127">
        <f>SUM(N40:P40)</f>
        <v>295312.76</v>
      </c>
      <c r="N40" s="128">
        <v>295312.76</v>
      </c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107.381</v>
      </c>
      <c r="J45" s="70"/>
      <c r="K45" s="70">
        <v>107.381</v>
      </c>
      <c r="L45" s="70"/>
      <c r="M45" s="127">
        <f>SUM(N45:P45)</f>
        <v>162885.17000000001</v>
      </c>
      <c r="N45" s="128"/>
      <c r="O45" s="128">
        <v>162885.17000000001</v>
      </c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184</v>
      </c>
      <c r="F48" s="111" t="s">
        <v>185</v>
      </c>
      <c r="G48" s="117"/>
      <c r="I48" s="60">
        <f>SUM(J48:L48)</f>
        <v>3114.8209999999999</v>
      </c>
      <c r="J48" s="60">
        <f>SUM(J34,J35,J40)</f>
        <v>2783.9589999999998</v>
      </c>
      <c r="K48" s="60">
        <f>SUM(K34,K35,K40)</f>
        <v>330.86199999999997</v>
      </c>
      <c r="L48" s="60">
        <f>SUM(L34,L35,L40)</f>
        <v>0</v>
      </c>
      <c r="M48" s="127">
        <f>SUM(N48:P48)</f>
        <v>6004689.6200000001</v>
      </c>
      <c r="N48" s="127">
        <f>SUM(N34,N35,N40)</f>
        <v>5366860.4800000004</v>
      </c>
      <c r="O48" s="127">
        <f>SUM(O34,O35,O40)</f>
        <v>637829.14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186</v>
      </c>
      <c r="F49" s="111" t="s">
        <v>187</v>
      </c>
      <c r="G49" s="117"/>
      <c r="I49" s="60">
        <f>SUM(J49:L49)</f>
        <v>3114.8209999999999</v>
      </c>
      <c r="J49" s="60">
        <f>SUM(J34,J35,J40,J44)</f>
        <v>2783.9589999999998</v>
      </c>
      <c r="K49" s="60">
        <f>SUM(K34,K35,K40,K44)</f>
        <v>330.86199999999997</v>
      </c>
      <c r="L49" s="60">
        <f>SUM(L34,L35,L40,L44)</f>
        <v>0</v>
      </c>
      <c r="M49" s="127">
        <f>SUM(N49:P49)</f>
        <v>6004689.6200000001</v>
      </c>
      <c r="N49" s="127">
        <f>SUM(N34,N35,N40,N44)</f>
        <v>5366860.4800000004</v>
      </c>
      <c r="O49" s="127">
        <f>SUM(O34,O35,O40,O44)</f>
        <v>637829.14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188</v>
      </c>
      <c r="F50" s="111" t="s">
        <v>189</v>
      </c>
      <c r="G50" s="117"/>
      <c r="I50" s="60">
        <f>SUM(J50:L50)</f>
        <v>3222.2019999999998</v>
      </c>
      <c r="J50" s="60">
        <f>SUM(J34,J35,J40,J44,J45,J47)</f>
        <v>2783.9589999999998</v>
      </c>
      <c r="K50" s="60">
        <f>SUM(K34,K35,K40,K44,K45,K47)</f>
        <v>438.24299999999994</v>
      </c>
      <c r="L50" s="60">
        <f>SUM(L34,L35,L40,L44,L45,L47)</f>
        <v>0</v>
      </c>
      <c r="M50" s="127">
        <f>SUM(N50:P50)</f>
        <v>6167574.790000001</v>
      </c>
      <c r="N50" s="127">
        <f>SUM(N34,N35,N40,N44,N45,N47)</f>
        <v>5366860.4800000004</v>
      </c>
      <c r="O50" s="127">
        <f>SUM(O34,O35,O40,O44,O45,O47)</f>
        <v>800714.31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9198.6999999999989</v>
      </c>
      <c r="J51" s="60">
        <f>SUM(J32,J50)</f>
        <v>8177.3779999999997</v>
      </c>
      <c r="K51" s="60">
        <f>SUM(K32,K50)</f>
        <v>1021.3219999999999</v>
      </c>
      <c r="L51" s="60">
        <f>SUM(L32,L50)</f>
        <v>0</v>
      </c>
      <c r="M51" s="127">
        <f>SUM(N51:P51)</f>
        <v>16908955.359999999</v>
      </c>
      <c r="N51" s="127">
        <f>SUM(N32,N50)</f>
        <v>15060290.65</v>
      </c>
      <c r="O51" s="127">
        <f>SUM(O32,O50)</f>
        <v>1848664.71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188</v>
      </c>
      <c r="F70" s="111" t="s">
        <v>189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184</v>
      </c>
      <c r="F86" s="111" t="s">
        <v>185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186</v>
      </c>
      <c r="F87" s="111" t="s">
        <v>187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188</v>
      </c>
      <c r="F88" s="138" t="s">
        <v>189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517.46600000000001</v>
      </c>
      <c r="J92" s="60">
        <f t="shared" si="0"/>
        <v>510.96600000000001</v>
      </c>
      <c r="K92" s="60">
        <f t="shared" si="0"/>
        <v>6.5</v>
      </c>
      <c r="L92" s="60">
        <f t="shared" si="0"/>
        <v>0</v>
      </c>
      <c r="M92" s="127">
        <f t="shared" si="0"/>
        <v>997560.61</v>
      </c>
      <c r="N92" s="127">
        <f t="shared" si="0"/>
        <v>985030.04</v>
      </c>
      <c r="O92" s="127">
        <f t="shared" si="0"/>
        <v>12530.57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163</v>
      </c>
      <c r="F93" s="111" t="s">
        <v>164</v>
      </c>
      <c r="G93" s="117"/>
      <c r="I93" s="60">
        <f t="shared" si="0"/>
        <v>2444.1669999999999</v>
      </c>
      <c r="J93" s="60">
        <f t="shared" si="0"/>
        <v>2119.8049999999998</v>
      </c>
      <c r="K93" s="60">
        <f t="shared" si="0"/>
        <v>324.36199999999997</v>
      </c>
      <c r="L93" s="60">
        <f t="shared" si="0"/>
        <v>0</v>
      </c>
      <c r="M93" s="127">
        <f t="shared" si="0"/>
        <v>4711816.25</v>
      </c>
      <c r="N93" s="127">
        <f t="shared" si="0"/>
        <v>4086517.68</v>
      </c>
      <c r="O93" s="127">
        <f t="shared" si="0"/>
        <v>625298.57000000007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2219.259</v>
      </c>
      <c r="J96" s="60">
        <f t="shared" si="1"/>
        <v>2119.8049999999998</v>
      </c>
      <c r="K96" s="60">
        <f t="shared" si="1"/>
        <v>99.453999999999994</v>
      </c>
      <c r="L96" s="60">
        <f t="shared" si="1"/>
        <v>0</v>
      </c>
      <c r="M96" s="127">
        <f t="shared" si="1"/>
        <v>4278243.1100000003</v>
      </c>
      <c r="N96" s="127">
        <f t="shared" si="1"/>
        <v>4086517.68</v>
      </c>
      <c r="O96" s="127">
        <f t="shared" si="1"/>
        <v>191725.43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169</v>
      </c>
      <c r="F97" s="112" t="s">
        <v>170</v>
      </c>
      <c r="G97" s="117"/>
      <c r="I97" s="60">
        <f t="shared" si="1"/>
        <v>224.90799999999999</v>
      </c>
      <c r="J97" s="60">
        <f t="shared" si="1"/>
        <v>0</v>
      </c>
      <c r="K97" s="60">
        <f t="shared" si="1"/>
        <v>224.90799999999999</v>
      </c>
      <c r="L97" s="60">
        <f t="shared" si="1"/>
        <v>0</v>
      </c>
      <c r="M97" s="127">
        <f t="shared" si="1"/>
        <v>433573.14</v>
      </c>
      <c r="N97" s="127">
        <f t="shared" si="1"/>
        <v>0</v>
      </c>
      <c r="O97" s="127">
        <f t="shared" si="1"/>
        <v>433573.14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172</v>
      </c>
      <c r="F98" s="111" t="s">
        <v>173</v>
      </c>
      <c r="G98" s="117"/>
      <c r="I98" s="60">
        <f t="shared" si="1"/>
        <v>169.09699999999998</v>
      </c>
      <c r="J98" s="60">
        <f t="shared" si="1"/>
        <v>153.18799999999999</v>
      </c>
      <c r="K98" s="60">
        <f t="shared" si="1"/>
        <v>15.909000000000001</v>
      </c>
      <c r="L98" s="60">
        <f t="shared" si="1"/>
        <v>0</v>
      </c>
      <c r="M98" s="127">
        <f t="shared" si="1"/>
        <v>323905.53000000003</v>
      </c>
      <c r="N98" s="127">
        <f t="shared" si="1"/>
        <v>295312.76</v>
      </c>
      <c r="O98" s="127">
        <f t="shared" si="1"/>
        <v>28592.77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107.381</v>
      </c>
      <c r="J103" s="60">
        <f t="shared" si="2"/>
        <v>0</v>
      </c>
      <c r="K103" s="60">
        <f t="shared" si="2"/>
        <v>107.381</v>
      </c>
      <c r="L103" s="60">
        <f t="shared" si="2"/>
        <v>0</v>
      </c>
      <c r="M103" s="127">
        <f t="shared" si="2"/>
        <v>162885.17000000001</v>
      </c>
      <c r="N103" s="127">
        <f t="shared" si="2"/>
        <v>0</v>
      </c>
      <c r="O103" s="127">
        <f t="shared" si="2"/>
        <v>162885.17000000001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5960.5889999999999</v>
      </c>
      <c r="J105" s="60">
        <f t="shared" si="3"/>
        <v>5393.4189999999999</v>
      </c>
      <c r="K105" s="60">
        <f t="shared" si="3"/>
        <v>567.16999999999996</v>
      </c>
      <c r="L105" s="60">
        <f t="shared" si="3"/>
        <v>0</v>
      </c>
      <c r="M105" s="127">
        <f t="shared" si="3"/>
        <v>10712787.800000001</v>
      </c>
      <c r="N105" s="127">
        <f t="shared" si="3"/>
        <v>9693430.1699999999</v>
      </c>
      <c r="O105" s="127">
        <f t="shared" si="3"/>
        <v>1019357.63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3130.73</v>
      </c>
      <c r="J106" s="60">
        <f t="shared" si="3"/>
        <v>2783.9589999999998</v>
      </c>
      <c r="K106" s="60">
        <f t="shared" si="3"/>
        <v>346.77099999999996</v>
      </c>
      <c r="L106" s="60">
        <f t="shared" si="3"/>
        <v>0</v>
      </c>
      <c r="M106" s="127">
        <f t="shared" si="3"/>
        <v>6033282.3899999997</v>
      </c>
      <c r="N106" s="127">
        <f t="shared" si="3"/>
        <v>5366860.4800000004</v>
      </c>
      <c r="O106" s="127">
        <f t="shared" si="3"/>
        <v>666421.91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3130.73</v>
      </c>
      <c r="J107" s="60">
        <f t="shared" si="3"/>
        <v>2783.9589999999998</v>
      </c>
      <c r="K107" s="60">
        <f t="shared" si="3"/>
        <v>346.77099999999996</v>
      </c>
      <c r="L107" s="60">
        <f t="shared" si="3"/>
        <v>0</v>
      </c>
      <c r="M107" s="127">
        <f t="shared" si="3"/>
        <v>6033282.3899999997</v>
      </c>
      <c r="N107" s="127">
        <f t="shared" si="3"/>
        <v>5366860.4800000004</v>
      </c>
      <c r="O107" s="127">
        <f t="shared" si="3"/>
        <v>666421.91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9198.6999999999989</v>
      </c>
      <c r="J108" s="60">
        <f t="shared" si="3"/>
        <v>8177.3779999999997</v>
      </c>
      <c r="K108" s="60">
        <f t="shared" si="3"/>
        <v>1021.3219999999999</v>
      </c>
      <c r="L108" s="60">
        <f t="shared" si="3"/>
        <v>0</v>
      </c>
      <c r="M108" s="127">
        <f t="shared" si="3"/>
        <v>16908955.359999999</v>
      </c>
      <c r="N108" s="127">
        <f t="shared" si="3"/>
        <v>15060290.65</v>
      </c>
      <c r="O108" s="127">
        <f t="shared" si="3"/>
        <v>1848664.71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3130.73</v>
      </c>
      <c r="J128" s="60">
        <f t="shared" si="4"/>
        <v>2783.9589999999998</v>
      </c>
      <c r="K128" s="60">
        <f t="shared" si="4"/>
        <v>346.77099999999996</v>
      </c>
      <c r="L128" s="60">
        <f t="shared" si="4"/>
        <v>0</v>
      </c>
      <c r="M128" s="127">
        <f t="shared" si="4"/>
        <v>6033282.3899999997</v>
      </c>
      <c r="N128" s="127">
        <f t="shared" si="4"/>
        <v>5366860.4800000004</v>
      </c>
      <c r="O128" s="127">
        <f t="shared" si="4"/>
        <v>666421.91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223</v>
      </c>
      <c r="G129" s="131"/>
      <c r="I129" s="60">
        <f t="shared" si="4"/>
        <v>3130.73</v>
      </c>
      <c r="J129" s="60">
        <f t="shared" si="4"/>
        <v>2783.9589999999998</v>
      </c>
      <c r="K129" s="60">
        <f t="shared" si="4"/>
        <v>346.77099999999996</v>
      </c>
      <c r="L129" s="60">
        <f t="shared" si="4"/>
        <v>0</v>
      </c>
      <c r="M129" s="127">
        <f t="shared" si="4"/>
        <v>6033282.3899999997</v>
      </c>
      <c r="N129" s="127">
        <f t="shared" si="4"/>
        <v>5366860.4800000004</v>
      </c>
      <c r="O129" s="127">
        <f t="shared" si="4"/>
        <v>666421.91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224</v>
      </c>
      <c r="G130" s="131"/>
      <c r="I130" s="60">
        <f t="shared" ref="I130:P130" si="5">SUM(I51,I89)</f>
        <v>9198.6999999999989</v>
      </c>
      <c r="J130" s="60">
        <f t="shared" si="5"/>
        <v>8177.3779999999997</v>
      </c>
      <c r="K130" s="60">
        <f t="shared" si="5"/>
        <v>1021.3219999999999</v>
      </c>
      <c r="L130" s="60">
        <f t="shared" si="5"/>
        <v>0</v>
      </c>
      <c r="M130" s="127">
        <f t="shared" si="5"/>
        <v>16908955.359999999</v>
      </c>
      <c r="N130" s="127">
        <f t="shared" si="5"/>
        <v>15060290.65</v>
      </c>
      <c r="O130" s="127">
        <f t="shared" si="5"/>
        <v>1848664.71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225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>
      <c r="B1" s="168" t="s">
        <v>462</v>
      </c>
      <c r="C1" s="168" t="s">
        <v>463</v>
      </c>
    </row>
    <row r="2" spans="2:5" ht="11.25" customHeight="1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6640625" style="161" customWidth="1"/>
    <col min="2" max="2" width="140.6640625" style="161" customWidth="1"/>
  </cols>
  <sheetData>
    <row r="5" spans="2:2" ht="42" customHeight="1">
      <c r="B5" s="149" t="s">
        <v>516</v>
      </c>
    </row>
    <row r="10" spans="2:2" ht="21" customHeight="1">
      <c r="B10" s="147" t="s">
        <v>517</v>
      </c>
    </row>
    <row r="11" spans="2:2" ht="52.5" customHeight="1">
      <c r="B11" s="147" t="s">
        <v>518</v>
      </c>
    </row>
    <row r="12" spans="2:2" ht="21" customHeight="1">
      <c r="B12" s="147" t="s">
        <v>519</v>
      </c>
    </row>
    <row r="13" spans="2:2" ht="42" customHeight="1">
      <c r="B13" s="147" t="s">
        <v>520</v>
      </c>
    </row>
    <row r="14" spans="2:2" ht="42" customHeight="1">
      <c r="B14" s="147" t="s">
        <v>520</v>
      </c>
    </row>
    <row r="15" spans="2:2" ht="21" customHeight="1">
      <c r="B15" s="147" t="s">
        <v>521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522</v>
      </c>
    </row>
    <row r="21" spans="2:2" ht="10.5" customHeight="1">
      <c r="B21" s="147" t="s">
        <v>523</v>
      </c>
    </row>
    <row r="22" spans="2:2" ht="31.5" customHeight="1">
      <c r="B22" s="147" t="s">
        <v>524</v>
      </c>
    </row>
    <row r="23" spans="2:2" ht="10.5" customHeight="1">
      <c r="B23" s="147" t="s">
        <v>525</v>
      </c>
    </row>
    <row r="24" spans="2:2" ht="10.5" customHeight="1">
      <c r="B24" s="147" t="s">
        <v>526</v>
      </c>
    </row>
    <row r="25" spans="2:2" ht="21" customHeight="1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09375" style="161"/>
  </cols>
  <sheetData>
    <row r="1" spans="1:2" ht="10.5" customHeight="1">
      <c r="A1" s="168" t="s">
        <v>528</v>
      </c>
      <c r="B1" t="s">
        <v>529</v>
      </c>
    </row>
    <row r="2" spans="1:2" ht="10.5" customHeight="1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dcterms:created xsi:type="dcterms:W3CDTF">2021-03-11T11:50:48Z</dcterms:created>
  <dcterms:modified xsi:type="dcterms:W3CDTF">2024-03-01T05:54:25Z</dcterms:modified>
</cp:coreProperties>
</file>