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r-data.corp.ukbp.ru\p\ОГЭ\ЕИАС\46ТЭ\2024\"/>
    </mc:Choice>
  </mc:AlternateContent>
  <bookViews>
    <workbookView xWindow="0" yWindow="0" windowWidth="23040" windowHeight="10368" tabRatio="655" activeTab="2"/>
  </bookViews>
  <sheets>
    <sheet name="Инструкция" sheetId="1" r:id="rId1"/>
    <sheet name="Титульный" sheetId="2" r:id="rId2"/>
    <sheet name="Отпуск ТЭ" sheetId="3" r:id="rId3"/>
    <sheet name="Комментарии" sheetId="4" r:id="rId4"/>
    <sheet name="TECHSHEET" sheetId="5" state="hidden" r:id="rId5"/>
    <sheet name="TECH_HORISONTAL" sheetId="6" state="hidden" r:id="rId6"/>
    <sheet name="DICTIONARIES" sheetId="7" state="hidden" r:id="rId7"/>
    <sheet name="modHelp" sheetId="8" state="hidden" r:id="rId8"/>
    <sheet name="AUTHORIZATION" sheetId="9" state="hidden" r:id="rId9"/>
    <sheet name="RST_LIST_ORG" sheetId="10" state="hidden" r:id="rId10"/>
    <sheet name="UNREG_LIST_ORG" sheetId="11" state="hidden" r:id="rId11"/>
    <sheet name="PRICEZONE_LIST_ORG" sheetId="12" state="hidden" r:id="rId12"/>
    <sheet name="LEGAL_TF_EXISTENCE" sheetId="13" state="hidden" r:id="rId13"/>
    <sheet name="REESTR_MO" sheetId="14" state="hidden" r:id="rId14"/>
    <sheet name="FILE_STORE_DATA" sheetId="15" state="hidden" r:id="rId15"/>
    <sheet name="LIST_SUBSIDIARY" sheetId="16" state="hidden" r:id="rId16"/>
    <sheet name="LIST_OKOPF" sheetId="17" state="hidden" r:id="rId17"/>
    <sheet name="RPT_STATISTICS" sheetId="18" state="hidden" r:id="rId18"/>
  </sheets>
  <definedNames>
    <definedName name="ACTIVITY">Титульный!$H$25</definedName>
    <definedName name="ACTIVITY_ID">Титульный!$N$25</definedName>
    <definedName name="ATH_SCHEME">TECHSHEET!$I$3</definedName>
    <definedName name="AUTHORIZATION_RANGE">AUTHORIZATION!$A$2:$B$2</definedName>
    <definedName name="CONTACTS_MARKER">Титульный!$E$60</definedName>
    <definedName name="CST_CE_INFO_MESSAGE">modHelp!$B$13</definedName>
    <definedName name="CST_NO_CE_INFO_MESSAGE">modHelp!$B$14</definedName>
    <definedName name="CST_RECALC_INFO_MESSAGE">modHelp!$B$15</definedName>
    <definedName name="DATA_SOURCE">Титульный!$H$50</definedName>
    <definedName name="DICTIONARY_DATA">DICTIONARIES!$B$3:$E$32</definedName>
    <definedName name="DICTIONARY_HEADER">DICTIONARIES!$A$1:$E$1</definedName>
    <definedName name="ETO_STATUS">Титульный!$H$35</definedName>
    <definedName name="FILE_STORE_DATA_RANGE">FILE_STORE_DATA!$B$2:$F$3</definedName>
    <definedName name="HEATING_MONTH">Титульный!$H$14</definedName>
    <definedName name="HEATING_PERIOD_LIST">TECHSHEET!$E$21:$E$25</definedName>
    <definedName name="HW_CLTR_UI_CMPSN_INFO_MESSAGE">modHelp!$B$24</definedName>
    <definedName name="HW_CLTR_UI_OWN_INFO_MESSAGE">modHelp!$B$25</definedName>
    <definedName name="HW_CLTR_UI_PPL_HEATING_INFO_MESSAGE">modHelp!$B$21</definedName>
    <definedName name="HW_CLTR_UI_PPL_HOTVSNA_INFO_MESSAGE">modHelp!$B$22</definedName>
    <definedName name="HW_CLTR_UI_PPL_INFO_MESSAGE">modHelp!$B$20</definedName>
    <definedName name="HW_CLTR_UI_RSL_INFO_MESSAGE">modHelp!$B$23</definedName>
    <definedName name="HW_NETW_UI_CMPSN_INFO_MESSAGE">modHelp!$B$24</definedName>
    <definedName name="HW_NETW_UI_OWN_INFO_MESSAGE">modHelp!$B$25</definedName>
    <definedName name="HW_NETW_UI_PPL_HEATING_INFO_MESSAGE">modHelp!$B$21</definedName>
    <definedName name="HW_NETW_UI_PPL_HOTVSNA_INFO_MESSAGE">modHelp!$B$22</definedName>
    <definedName name="HW_NETW_UI_PPL_INFO_MESSAGE">modHelp!$B$20</definedName>
    <definedName name="HW_NETW_UI_RSL_INFO_MESSAGE">modHelp!$B$23</definedName>
    <definedName name="IMPORT_DATA_DESCRIPTION">Титульный!$E$8</definedName>
    <definedName name="IMPORT_DATA_DESCRIPTION_URL">TECHSHEET!$G$20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LastUpdateDate_ORG">Титульный!$E$75</definedName>
    <definedName name="LIST_MR_MO_OKTMO">REESTR_MO!$A$2:$D$168</definedName>
    <definedName name="LIST_OKOPF_DATA">LIST_OKOPF!$B$3:$B$98</definedName>
    <definedName name="LIST_OKOPF_HEADER">LIST_OKOPF!$A$1:$B$1</definedName>
    <definedName name="LOGIN">TECHSHEET!$I$1</definedName>
    <definedName name="MAX_PRICE">DICTIONARIES!$C$3:$C$3</definedName>
    <definedName name="MIN_PRICE">DICTIONARIES!$C$4:$C$4</definedName>
    <definedName name="MO">Титульный!$H$39</definedName>
    <definedName name="MO_END_DATE">TECHSHEET!$G$14</definedName>
    <definedName name="MO_LIST_1">REESTR_MO!$B$2:$B$7</definedName>
    <definedName name="MO_LIST_10">REESTR_MO!$B$77:$B$82</definedName>
    <definedName name="MO_LIST_11">REESTR_MO!$B$83:$B$89</definedName>
    <definedName name="MO_LIST_12">REESTR_MO!$B$90:$B$96</definedName>
    <definedName name="MO_LIST_13">REESTR_MO!$B$97:$B$102</definedName>
    <definedName name="MO_LIST_14">REESTR_MO!$B$103:$B$109</definedName>
    <definedName name="MO_LIST_15">REESTR_MO!$B$110:$B$115</definedName>
    <definedName name="MO_LIST_16">REESTR_MO!$B$116:$B$123</definedName>
    <definedName name="MO_LIST_17">REESTR_MO!$B$124:$B$131</definedName>
    <definedName name="MO_LIST_18">REESTR_MO!$B$132:$B$138</definedName>
    <definedName name="MO_LIST_19">REESTR_MO!$B$139:$B$145</definedName>
    <definedName name="MO_LIST_2">REESTR_MO!$B$8:$B$17</definedName>
    <definedName name="MO_LIST_20">REESTR_MO!$B$146:$B$154</definedName>
    <definedName name="MO_LIST_21">REESTR_MO!$B$155:$B$165</definedName>
    <definedName name="MO_LIST_22">REESTR_MO!$B$166:$B$166</definedName>
    <definedName name="MO_LIST_23">REESTR_MO!$B$167:$B$167</definedName>
    <definedName name="MO_LIST_24">REESTR_MO!$B$168:$B$168</definedName>
    <definedName name="MO_LIST_3">REESTR_MO!$B$18:$B$24</definedName>
    <definedName name="MO_LIST_4">REESTR_MO!$B$25:$B$33</definedName>
    <definedName name="MO_LIST_5">REESTR_MO!$B$34:$B$42</definedName>
    <definedName name="MO_LIST_6">REESTR_MO!$B$43:$B$49</definedName>
    <definedName name="MO_LIST_7">REESTR_MO!$B$50:$B$57</definedName>
    <definedName name="MO_LIST_8">REESTR_MO!$B$58:$B$66</definedName>
    <definedName name="MO_LIST_9">REESTR_MO!$B$67:$B$76</definedName>
    <definedName name="MO_START_DATE">TECHSHEET!$G$13</definedName>
    <definedName name="MONTH">Титульный!$H$12</definedName>
    <definedName name="MONTH_LIST">TECHSHEET!$L$2:$L$14</definedName>
    <definedName name="MONTH_VS_SEQUENCE_LIST">TECHSHEET!$L$2:$M$14</definedName>
    <definedName name="MR">Титульный!$H$37</definedName>
    <definedName name="MR_LIST">REESTR_MO!$E$2:$E$25</definedName>
    <definedName name="NO_JUSTIFICATION_REPORT_TILL_DATE_APR">DICTIONARIES!$C$5:$C$5</definedName>
    <definedName name="NO_JUSTIFICATION_REPORT_TILL_DATE_AUG">DICTIONARIES!$C$6:$C$6</definedName>
    <definedName name="NO_JUSTIFICATION_REPORT_TILL_DATE_DEC">DICTIONARIES!$C$7:$C$7</definedName>
    <definedName name="NO_JUSTIFICATION_REPORT_TILL_DATE_FEB">DICTIONARIES!$C$8:$C$8</definedName>
    <definedName name="NO_JUSTIFICATION_REPORT_TILL_DATE_JAN">DICTIONARIES!$C$9:$C$9</definedName>
    <definedName name="NO_JUSTIFICATION_REPORT_TILL_DATE_JUL">DICTIONARIES!$C$10:$C$10</definedName>
    <definedName name="NO_JUSTIFICATION_REPORT_TILL_DATE_JUN">DICTIONARIES!$C$11:$C$11</definedName>
    <definedName name="NO_JUSTIFICATION_REPORT_TILL_DATE_MAR">DICTIONARIES!$C$12:$C$12</definedName>
    <definedName name="NO_JUSTIFICATION_REPORT_TILL_DATE_MAY">DICTIONARIES!$C$13:$C$13</definedName>
    <definedName name="NO_JUSTIFICATION_REPORT_TILL_DATE_NOV">DICTIONARIES!$C$14:$C$14</definedName>
    <definedName name="NO_JUSTIFICATION_REPORT_TILL_DATE_OCT">DICTIONARIES!$C$15:$C$15</definedName>
    <definedName name="NO_JUSTIFICATION_REPORT_TILL_DATE_SEP">DICTIONARIES!$C$16:$C$16</definedName>
    <definedName name="NO_JUSTIFICATION_REPORT_TILL_DATE_TTL">DICTIONARIES!$C$17:$C$17</definedName>
    <definedName name="OBFUSCATED_PASSWORD">TECHSHEET!$I$6</definedName>
    <definedName name="OGRN">Титульный!$H$22</definedName>
    <definedName name="OKPO">Титульный!$H$33</definedName>
    <definedName name="OKTMO">Титульный!$H$41</definedName>
    <definedName name="OKTMO_VS_TYPE_LIST">REESTR_MO!$C$2:$D$168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PRICEZONE_LIST_ORG_DATA">PRICEZONE_LIST_ORG!$B$3:$N$17</definedName>
    <definedName name="PRICEZONE_LIST_ORG_HEADER">PRICEZONE_LIST_ORG!$A$1:$N$1</definedName>
    <definedName name="REGION">TECHSHEET!$A$1:$A$90</definedName>
    <definedName name="REGION_NAME">Титульный!$H$6</definedName>
    <definedName name="REPORT_EXISTENCE_STATUS">DICTIONARIES!$C$18:$C$18</definedName>
    <definedName name="REPORT_MODE">Титульный!$P$4</definedName>
    <definedName name="REPORT_MODE_LIST">TECHSHEET!$E$36:$F$40</definedName>
    <definedName name="REPORT_MONTH_ABSENCE">DICTIONARIES!$C$19:$C$19</definedName>
    <definedName name="REPORT_TYPE">Титульный!$H$27</definedName>
    <definedName name="REPORT_TYPE_LIST">TECHSHEET!$E$7:$E$8</definedName>
    <definedName name="RETAIN_PASSWORD">TECHSHEET!$I$4</definedName>
    <definedName name="RPT_STATISTICS_RANGE">RPT_STATISTICS!$A$1:$C$2</definedName>
    <definedName name="RST_ORG_ID">Титульный!$H$16</definedName>
    <definedName name="SECTION_TE_ISSUE_COMMENT_AREA">'Отпуск ТЭ'!$R$15:$R$130</definedName>
    <definedName name="SECTION_TE_ISSUE_IMPORT_TAG_AREA">'Отпуск ТЭ'!$I$3:$R$3</definedName>
    <definedName name="SECTION_TE_ISSUE_NUMERIC_AREA">'Отпуск ТЭ'!$I$15:$P$130</definedName>
    <definedName name="SECTION_TE_ISSUE_ROW_CODE_AREA">'Отпуск ТЭ'!$G$15:$G$130</definedName>
    <definedName name="SECTION_TE_ISSUE_TOTAL_CST">'Отпуск ТЭ'!$M$130</definedName>
    <definedName name="SECTION_TE_ISSUE_TOTAL_VLM">'Отпуск ТЭ'!$I$130</definedName>
    <definedName name="SESSION_ID">TECHSHEET!$I$5</definedName>
    <definedName name="ST_CLTR_UI_CMPSN_INFO_MESSAGE">modHelp!$B$24</definedName>
    <definedName name="ST_CLTR_UI_OWN_INFO_MESSAGE">modHelp!$B$25</definedName>
    <definedName name="ST_CLTR_UI_PPL_HEATING_INFO_MESSAGE">modHelp!$B$21</definedName>
    <definedName name="ST_CLTR_UI_PPL_HOTVSNA_INFO_MESSAGE">modHelp!$B$22</definedName>
    <definedName name="ST_CLTR_UI_PPL_INFO_MESSAGE">modHelp!$B$20</definedName>
    <definedName name="ST_CLTR_UI_RSL_INFO_MESSAGE">modHelp!$B$23</definedName>
    <definedName name="ST_NETW_UI_CMPSN_INFO_MESSAGE">modHelp!$B$24</definedName>
    <definedName name="ST_NETW_UI_OWN_INFO_MESSAGE">modHelp!$B$25</definedName>
    <definedName name="ST_NETW_UI_PPL_HEATING_INFO_MESSAGE">modHelp!$B$21</definedName>
    <definedName name="ST_NETW_UI_PPL_HOTVSNA_INFO_MESSAGE">modHelp!$B$22</definedName>
    <definedName name="ST_NETW_UI_PPL_INFO_MESSAGE">modHelp!$B$20</definedName>
    <definedName name="ST_NETW_UI_RSL_INFO_MESSAGE">modHelp!$B$23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TECHSHEET!$E$12:$E$17</definedName>
    <definedName name="TF">Титульный!$H$31</definedName>
    <definedName name="TF_LIST">TECHSHEET!$E$29:$E$30</definedName>
    <definedName name="TF_LIST_VLD">TECHSHEET!$E$29:$E$32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PERIOD_HELP_MESSAGE">modHelp!$B$5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UNREG_MARKER">Титульный!$H$47</definedName>
    <definedName name="VDET_END_DATE">TECHSHEET!$G$10</definedName>
    <definedName name="VDET_LIST">DICTIONARIES!$C$20:$C$32</definedName>
    <definedName name="VDET_START_DATE">TECHSHEET!$G$9</definedName>
    <definedName name="VERSION">Инструкция!$B$3:$G$3</definedName>
    <definedName name="VLM_CE_INFO_MESSAGE">modHelp!$B$10</definedName>
    <definedName name="VLM_NO_CE_INFO_MESSAGE">modHelp!$B$11</definedName>
    <definedName name="VLM_RECALC_INFO_MESSAGE">modHelp!$B$12</definedName>
    <definedName name="YEAR">Титульный!$H$11</definedName>
    <definedName name="YEAR_LIST">TECHSHEET!$O$2:$O$4</definedName>
    <definedName name="YES_NO">TECHSHEET!$E$2:$E$3</definedName>
  </definedNames>
  <calcPr calcId="152511"/>
</workbook>
</file>

<file path=xl/calcChain.xml><?xml version="1.0" encoding="utf-8"?>
<calcChain xmlns="http://schemas.openxmlformats.org/spreadsheetml/2006/main">
  <c r="C992" i="5" l="1"/>
  <c r="A992" i="5"/>
  <c r="C991" i="5"/>
  <c r="A991" i="5"/>
  <c r="C990" i="5"/>
  <c r="A990" i="5"/>
  <c r="C989" i="5"/>
  <c r="A989" i="5"/>
  <c r="C988" i="5"/>
  <c r="A988" i="5"/>
  <c r="C987" i="5"/>
  <c r="A987" i="5"/>
  <c r="C986" i="5"/>
  <c r="A986" i="5"/>
  <c r="C985" i="5"/>
  <c r="A985" i="5"/>
  <c r="C984" i="5"/>
  <c r="A984" i="5"/>
  <c r="C983" i="5"/>
  <c r="A983" i="5"/>
  <c r="C982" i="5"/>
  <c r="A982" i="5"/>
  <c r="C981" i="5"/>
  <c r="A981" i="5"/>
  <c r="C980" i="5"/>
  <c r="A980" i="5"/>
  <c r="C979" i="5"/>
  <c r="A979" i="5"/>
  <c r="C978" i="5"/>
  <c r="A978" i="5"/>
  <c r="C977" i="5"/>
  <c r="A977" i="5"/>
  <c r="C976" i="5"/>
  <c r="A976" i="5"/>
  <c r="C975" i="5"/>
  <c r="A975" i="5"/>
  <c r="C974" i="5"/>
  <c r="A974" i="5"/>
  <c r="C973" i="5"/>
  <c r="A973" i="5"/>
  <c r="C972" i="5"/>
  <c r="A972" i="5"/>
  <c r="C971" i="5"/>
  <c r="A971" i="5"/>
  <c r="C970" i="5"/>
  <c r="A970" i="5"/>
  <c r="C969" i="5"/>
  <c r="A969" i="5"/>
  <c r="C968" i="5"/>
  <c r="A968" i="5"/>
  <c r="C967" i="5"/>
  <c r="A967" i="5"/>
  <c r="C960" i="5"/>
  <c r="A960" i="5"/>
  <c r="C959" i="5"/>
  <c r="A959" i="5"/>
  <c r="C958" i="5"/>
  <c r="A958" i="5"/>
  <c r="C957" i="5"/>
  <c r="A957" i="5"/>
  <c r="C956" i="5"/>
  <c r="A956" i="5"/>
  <c r="C955" i="5"/>
  <c r="A955" i="5"/>
  <c r="C954" i="5"/>
  <c r="A954" i="5"/>
  <c r="C953" i="5"/>
  <c r="A953" i="5"/>
  <c r="C952" i="5"/>
  <c r="A952" i="5"/>
  <c r="C951" i="5"/>
  <c r="A951" i="5"/>
  <c r="C950" i="5"/>
  <c r="A950" i="5"/>
  <c r="C949" i="5"/>
  <c r="A949" i="5"/>
  <c r="C948" i="5"/>
  <c r="A948" i="5"/>
  <c r="C947" i="5"/>
  <c r="A947" i="5"/>
  <c r="C946" i="5"/>
  <c r="A946" i="5"/>
  <c r="C945" i="5"/>
  <c r="A945" i="5"/>
  <c r="C944" i="5"/>
  <c r="A944" i="5"/>
  <c r="C943" i="5"/>
  <c r="A943" i="5"/>
  <c r="C942" i="5"/>
  <c r="A942" i="5"/>
  <c r="C941" i="5"/>
  <c r="A941" i="5"/>
  <c r="C940" i="5"/>
  <c r="A940" i="5"/>
  <c r="C939" i="5"/>
  <c r="A939" i="5"/>
  <c r="C938" i="5"/>
  <c r="A938" i="5"/>
  <c r="C937" i="5"/>
  <c r="A937" i="5"/>
  <c r="C936" i="5"/>
  <c r="A936" i="5"/>
  <c r="C935" i="5"/>
  <c r="A935" i="5"/>
  <c r="C934" i="5"/>
  <c r="A934" i="5"/>
  <c r="C933" i="5"/>
  <c r="A933" i="5"/>
  <c r="C932" i="5"/>
  <c r="A932" i="5"/>
  <c r="C931" i="5"/>
  <c r="A931" i="5"/>
  <c r="C930" i="5"/>
  <c r="A930" i="5"/>
  <c r="C929" i="5"/>
  <c r="A929" i="5"/>
  <c r="C928" i="5"/>
  <c r="A928" i="5"/>
  <c r="C927" i="5"/>
  <c r="A927" i="5"/>
  <c r="C926" i="5"/>
  <c r="A926" i="5"/>
  <c r="C925" i="5"/>
  <c r="A925" i="5"/>
  <c r="C918" i="5"/>
  <c r="A918" i="5"/>
  <c r="C917" i="5"/>
  <c r="A917" i="5"/>
  <c r="C916" i="5"/>
  <c r="A916" i="5"/>
  <c r="C915" i="5"/>
  <c r="A915" i="5"/>
  <c r="C914" i="5"/>
  <c r="A914" i="5"/>
  <c r="C913" i="5"/>
  <c r="A913" i="5"/>
  <c r="C912" i="5"/>
  <c r="A912" i="5"/>
  <c r="C911" i="5"/>
  <c r="A911" i="5"/>
  <c r="C910" i="5"/>
  <c r="A910" i="5"/>
  <c r="C909" i="5"/>
  <c r="A909" i="5"/>
  <c r="C908" i="5"/>
  <c r="A908" i="5"/>
  <c r="C907" i="5"/>
  <c r="A907" i="5"/>
  <c r="C906" i="5"/>
  <c r="A906" i="5"/>
  <c r="C905" i="5"/>
  <c r="A905" i="5"/>
  <c r="C904" i="5"/>
  <c r="A904" i="5"/>
  <c r="C903" i="5"/>
  <c r="A903" i="5"/>
  <c r="C902" i="5"/>
  <c r="A902" i="5"/>
  <c r="C901" i="5"/>
  <c r="A901" i="5"/>
  <c r="C900" i="5"/>
  <c r="A900" i="5"/>
  <c r="C899" i="5"/>
  <c r="A899" i="5"/>
  <c r="C898" i="5"/>
  <c r="A898" i="5"/>
  <c r="C897" i="5"/>
  <c r="A897" i="5"/>
  <c r="C896" i="5"/>
  <c r="A896" i="5"/>
  <c r="C895" i="5"/>
  <c r="A895" i="5"/>
  <c r="C894" i="5"/>
  <c r="A894" i="5"/>
  <c r="C893" i="5"/>
  <c r="A893" i="5"/>
  <c r="C892" i="5"/>
  <c r="A892" i="5"/>
  <c r="C891" i="5"/>
  <c r="A891" i="5"/>
  <c r="C890" i="5"/>
  <c r="A890" i="5"/>
  <c r="C889" i="5"/>
  <c r="A889" i="5"/>
  <c r="C888" i="5"/>
  <c r="A888" i="5"/>
  <c r="C887" i="5"/>
  <c r="A887" i="5"/>
  <c r="C886" i="5"/>
  <c r="A886" i="5"/>
  <c r="C885" i="5"/>
  <c r="A885" i="5"/>
  <c r="C884" i="5"/>
  <c r="A884" i="5"/>
  <c r="C883" i="5"/>
  <c r="A883" i="5"/>
  <c r="C876" i="5"/>
  <c r="A876" i="5"/>
  <c r="C875" i="5"/>
  <c r="A875" i="5"/>
  <c r="C874" i="5"/>
  <c r="A874" i="5"/>
  <c r="C873" i="5"/>
  <c r="A873" i="5"/>
  <c r="C872" i="5"/>
  <c r="A872" i="5"/>
  <c r="C871" i="5"/>
  <c r="A871" i="5"/>
  <c r="C870" i="5"/>
  <c r="A870" i="5"/>
  <c r="C869" i="5"/>
  <c r="A869" i="5"/>
  <c r="C868" i="5"/>
  <c r="A868" i="5"/>
  <c r="C867" i="5"/>
  <c r="A867" i="5"/>
  <c r="C866" i="5"/>
  <c r="A866" i="5"/>
  <c r="C865" i="5"/>
  <c r="A865" i="5"/>
  <c r="C864" i="5"/>
  <c r="A864" i="5"/>
  <c r="C863" i="5"/>
  <c r="A863" i="5"/>
  <c r="C862" i="5"/>
  <c r="A862" i="5"/>
  <c r="C861" i="5"/>
  <c r="A861" i="5"/>
  <c r="C860" i="5"/>
  <c r="A860" i="5"/>
  <c r="C859" i="5"/>
  <c r="A859" i="5"/>
  <c r="C858" i="5"/>
  <c r="A858" i="5"/>
  <c r="C857" i="5"/>
  <c r="A857" i="5"/>
  <c r="C856" i="5"/>
  <c r="A856" i="5"/>
  <c r="C855" i="5"/>
  <c r="A855" i="5"/>
  <c r="C854" i="5"/>
  <c r="A854" i="5"/>
  <c r="C853" i="5"/>
  <c r="A853" i="5"/>
  <c r="C852" i="5"/>
  <c r="A852" i="5"/>
  <c r="C851" i="5"/>
  <c r="A851" i="5"/>
  <c r="C850" i="5"/>
  <c r="A850" i="5"/>
  <c r="C849" i="5"/>
  <c r="A849" i="5"/>
  <c r="C848" i="5"/>
  <c r="A848" i="5"/>
  <c r="C847" i="5"/>
  <c r="A847" i="5"/>
  <c r="C846" i="5"/>
  <c r="A846" i="5"/>
  <c r="C845" i="5"/>
  <c r="A845" i="5"/>
  <c r="C844" i="5"/>
  <c r="A844" i="5"/>
  <c r="C843" i="5"/>
  <c r="A843" i="5"/>
  <c r="C842" i="5"/>
  <c r="A842" i="5"/>
  <c r="C841" i="5"/>
  <c r="A841" i="5"/>
  <c r="C834" i="5"/>
  <c r="A834" i="5"/>
  <c r="C833" i="5"/>
  <c r="A833" i="5"/>
  <c r="C832" i="5"/>
  <c r="A832" i="5"/>
  <c r="C831" i="5"/>
  <c r="A831" i="5"/>
  <c r="C830" i="5"/>
  <c r="A830" i="5"/>
  <c r="C829" i="5"/>
  <c r="A829" i="5"/>
  <c r="C828" i="5"/>
  <c r="A828" i="5"/>
  <c r="C827" i="5"/>
  <c r="A827" i="5"/>
  <c r="C826" i="5"/>
  <c r="A826" i="5"/>
  <c r="C825" i="5"/>
  <c r="A825" i="5"/>
  <c r="C824" i="5"/>
  <c r="A824" i="5"/>
  <c r="C823" i="5"/>
  <c r="A823" i="5"/>
  <c r="C822" i="5"/>
  <c r="A822" i="5"/>
  <c r="C821" i="5"/>
  <c r="A821" i="5"/>
  <c r="C820" i="5"/>
  <c r="A820" i="5"/>
  <c r="C819" i="5"/>
  <c r="A819" i="5"/>
  <c r="C818" i="5"/>
  <c r="A818" i="5"/>
  <c r="C817" i="5"/>
  <c r="A817" i="5"/>
  <c r="C816" i="5"/>
  <c r="A816" i="5"/>
  <c r="C815" i="5"/>
  <c r="A815" i="5"/>
  <c r="C814" i="5"/>
  <c r="A814" i="5"/>
  <c r="C813" i="5"/>
  <c r="A813" i="5"/>
  <c r="C812" i="5"/>
  <c r="A812" i="5"/>
  <c r="C811" i="5"/>
  <c r="A811" i="5"/>
  <c r="C810" i="5"/>
  <c r="A810" i="5"/>
  <c r="C809" i="5"/>
  <c r="A809" i="5"/>
  <c r="C808" i="5"/>
  <c r="A808" i="5"/>
  <c r="C807" i="5"/>
  <c r="A807" i="5"/>
  <c r="C806" i="5"/>
  <c r="A806" i="5"/>
  <c r="C805" i="5"/>
  <c r="A805" i="5"/>
  <c r="C804" i="5"/>
  <c r="A804" i="5"/>
  <c r="C803" i="5"/>
  <c r="A803" i="5"/>
  <c r="C802" i="5"/>
  <c r="A802" i="5"/>
  <c r="C801" i="5"/>
  <c r="A801" i="5"/>
  <c r="C800" i="5"/>
  <c r="A800" i="5"/>
  <c r="C799" i="5"/>
  <c r="A799" i="5"/>
  <c r="C798" i="5"/>
  <c r="A798" i="5"/>
  <c r="C797" i="5"/>
  <c r="A797" i="5"/>
  <c r="C796" i="5"/>
  <c r="A796" i="5"/>
  <c r="C795" i="5"/>
  <c r="A795" i="5"/>
  <c r="C794" i="5"/>
  <c r="A794" i="5"/>
  <c r="C793" i="5"/>
  <c r="A793" i="5"/>
  <c r="C792" i="5"/>
  <c r="A792" i="5"/>
  <c r="C791" i="5"/>
  <c r="A791" i="5"/>
  <c r="C790" i="5"/>
  <c r="A790" i="5"/>
  <c r="C789" i="5"/>
  <c r="A789" i="5"/>
  <c r="C788" i="5"/>
  <c r="A788" i="5"/>
  <c r="C787" i="5"/>
  <c r="A787" i="5"/>
  <c r="C786" i="5"/>
  <c r="A786" i="5"/>
  <c r="C785" i="5"/>
  <c r="A785" i="5"/>
  <c r="C784" i="5"/>
  <c r="A784" i="5"/>
  <c r="C783" i="5"/>
  <c r="A783" i="5"/>
  <c r="C782" i="5"/>
  <c r="A782" i="5"/>
  <c r="C781" i="5"/>
  <c r="A781" i="5"/>
  <c r="C780" i="5"/>
  <c r="A780" i="5"/>
  <c r="C779" i="5"/>
  <c r="A779" i="5"/>
  <c r="C778" i="5"/>
  <c r="A778" i="5"/>
  <c r="C777" i="5"/>
  <c r="A777" i="5"/>
  <c r="C776" i="5"/>
  <c r="A776" i="5"/>
  <c r="C775" i="5"/>
  <c r="A775" i="5"/>
  <c r="C774" i="5"/>
  <c r="A774" i="5"/>
  <c r="C773" i="5"/>
  <c r="A773" i="5"/>
  <c r="C772" i="5"/>
  <c r="A772" i="5"/>
  <c r="C771" i="5"/>
  <c r="A771" i="5"/>
  <c r="C770" i="5"/>
  <c r="A770" i="5"/>
  <c r="C769" i="5"/>
  <c r="A769" i="5"/>
  <c r="C768" i="5"/>
  <c r="A768" i="5"/>
  <c r="C767" i="5"/>
  <c r="A767" i="5"/>
  <c r="C766" i="5"/>
  <c r="A766" i="5"/>
  <c r="C765" i="5"/>
  <c r="A765" i="5"/>
  <c r="C758" i="5"/>
  <c r="A758" i="5"/>
  <c r="C757" i="5"/>
  <c r="A757" i="5"/>
  <c r="C756" i="5"/>
  <c r="A756" i="5"/>
  <c r="C755" i="5"/>
  <c r="A755" i="5"/>
  <c r="C754" i="5"/>
  <c r="A754" i="5"/>
  <c r="C753" i="5"/>
  <c r="A753" i="5"/>
  <c r="C752" i="5"/>
  <c r="A752" i="5"/>
  <c r="C751" i="5"/>
  <c r="A751" i="5"/>
  <c r="C750" i="5"/>
  <c r="A750" i="5"/>
  <c r="C749" i="5"/>
  <c r="A749" i="5"/>
  <c r="C748" i="5"/>
  <c r="A748" i="5"/>
  <c r="C747" i="5"/>
  <c r="A747" i="5"/>
  <c r="C746" i="5"/>
  <c r="A746" i="5"/>
  <c r="C745" i="5"/>
  <c r="A745" i="5"/>
  <c r="C744" i="5"/>
  <c r="A744" i="5"/>
  <c r="C743" i="5"/>
  <c r="A743" i="5"/>
  <c r="C742" i="5"/>
  <c r="A742" i="5"/>
  <c r="C741" i="5"/>
  <c r="A741" i="5"/>
  <c r="C740" i="5"/>
  <c r="A740" i="5"/>
  <c r="C739" i="5"/>
  <c r="A739" i="5"/>
  <c r="C738" i="5"/>
  <c r="A738" i="5"/>
  <c r="C737" i="5"/>
  <c r="A737" i="5"/>
  <c r="C736" i="5"/>
  <c r="A736" i="5"/>
  <c r="C735" i="5"/>
  <c r="A735" i="5"/>
  <c r="C734" i="5"/>
  <c r="A734" i="5"/>
  <c r="C733" i="5"/>
  <c r="A733" i="5"/>
  <c r="C732" i="5"/>
  <c r="A732" i="5"/>
  <c r="C731" i="5"/>
  <c r="A731" i="5"/>
  <c r="C730" i="5"/>
  <c r="A730" i="5"/>
  <c r="C729" i="5"/>
  <c r="A729" i="5"/>
  <c r="C728" i="5"/>
  <c r="A728" i="5"/>
  <c r="C727" i="5"/>
  <c r="A727" i="5"/>
  <c r="C726" i="5"/>
  <c r="A726" i="5"/>
  <c r="C725" i="5"/>
  <c r="A725" i="5"/>
  <c r="C724" i="5"/>
  <c r="A724" i="5"/>
  <c r="C723" i="5"/>
  <c r="A723" i="5"/>
  <c r="C722" i="5"/>
  <c r="A722" i="5"/>
  <c r="C721" i="5"/>
  <c r="A721" i="5"/>
  <c r="C720" i="5"/>
  <c r="A720" i="5"/>
  <c r="C719" i="5"/>
  <c r="A719" i="5"/>
  <c r="C718" i="5"/>
  <c r="A718" i="5"/>
  <c r="C717" i="5"/>
  <c r="A717" i="5"/>
  <c r="C716" i="5"/>
  <c r="A716" i="5"/>
  <c r="C715" i="5"/>
  <c r="A715" i="5"/>
  <c r="C714" i="5"/>
  <c r="A714" i="5"/>
  <c r="C713" i="5"/>
  <c r="A713" i="5"/>
  <c r="C712" i="5"/>
  <c r="A712" i="5"/>
  <c r="C711" i="5"/>
  <c r="A711" i="5"/>
  <c r="C710" i="5"/>
  <c r="A710" i="5"/>
  <c r="C709" i="5"/>
  <c r="A709" i="5"/>
  <c r="C708" i="5"/>
  <c r="A708" i="5"/>
  <c r="C707" i="5"/>
  <c r="A707" i="5"/>
  <c r="C706" i="5"/>
  <c r="A706" i="5"/>
  <c r="C705" i="5"/>
  <c r="A705" i="5"/>
  <c r="C704" i="5"/>
  <c r="A704" i="5"/>
  <c r="C703" i="5"/>
  <c r="A703" i="5"/>
  <c r="C702" i="5"/>
  <c r="A702" i="5"/>
  <c r="C701" i="5"/>
  <c r="A701" i="5"/>
  <c r="C700" i="5"/>
  <c r="A700" i="5"/>
  <c r="C699" i="5"/>
  <c r="A699" i="5"/>
  <c r="C698" i="5"/>
  <c r="A698" i="5"/>
  <c r="C697" i="5"/>
  <c r="A697" i="5"/>
  <c r="C696" i="5"/>
  <c r="A696" i="5"/>
  <c r="C695" i="5"/>
  <c r="A695" i="5"/>
  <c r="C694" i="5"/>
  <c r="A694" i="5"/>
  <c r="C693" i="5"/>
  <c r="A693" i="5"/>
  <c r="C692" i="5"/>
  <c r="A692" i="5"/>
  <c r="C691" i="5"/>
  <c r="A691" i="5"/>
  <c r="C690" i="5"/>
  <c r="A690" i="5"/>
  <c r="C689" i="5"/>
  <c r="A689" i="5"/>
  <c r="C688" i="5"/>
  <c r="A688" i="5"/>
  <c r="C687" i="5"/>
  <c r="A687" i="5"/>
  <c r="C686" i="5"/>
  <c r="A686" i="5"/>
  <c r="C685" i="5"/>
  <c r="A685" i="5"/>
  <c r="C684" i="5"/>
  <c r="A684" i="5"/>
  <c r="C683" i="5"/>
  <c r="A683" i="5"/>
  <c r="C682" i="5"/>
  <c r="A682" i="5"/>
  <c r="C681" i="5"/>
  <c r="A681" i="5"/>
  <c r="C680" i="5"/>
  <c r="A680" i="5"/>
  <c r="C679" i="5"/>
  <c r="A679" i="5"/>
  <c r="C678" i="5"/>
  <c r="A678" i="5"/>
  <c r="C677" i="5"/>
  <c r="A677" i="5"/>
  <c r="C676" i="5"/>
  <c r="A676" i="5"/>
  <c r="C675" i="5"/>
  <c r="A675" i="5"/>
  <c r="C674" i="5"/>
  <c r="A674" i="5"/>
  <c r="C673" i="5"/>
  <c r="A673" i="5"/>
  <c r="C672" i="5"/>
  <c r="A672" i="5"/>
  <c r="C671" i="5"/>
  <c r="A671" i="5"/>
  <c r="C670" i="5"/>
  <c r="A670" i="5"/>
  <c r="C669" i="5"/>
  <c r="A669" i="5"/>
  <c r="C668" i="5"/>
  <c r="A668" i="5"/>
  <c r="C667" i="5"/>
  <c r="A667" i="5"/>
  <c r="C666" i="5"/>
  <c r="A666" i="5"/>
  <c r="C665" i="5"/>
  <c r="A665" i="5"/>
  <c r="C664" i="5"/>
  <c r="A664" i="5"/>
  <c r="C663" i="5"/>
  <c r="A663" i="5"/>
  <c r="C662" i="5"/>
  <c r="A662" i="5"/>
  <c r="C661" i="5"/>
  <c r="A661" i="5"/>
  <c r="C660" i="5"/>
  <c r="A660" i="5"/>
  <c r="C659" i="5"/>
  <c r="A659" i="5"/>
  <c r="C658" i="5"/>
  <c r="A658" i="5"/>
  <c r="C657" i="5"/>
  <c r="A657" i="5"/>
  <c r="C656" i="5"/>
  <c r="A656" i="5"/>
  <c r="C655" i="5"/>
  <c r="A655" i="5"/>
  <c r="C654" i="5"/>
  <c r="A654" i="5"/>
  <c r="C653" i="5"/>
  <c r="A653" i="5"/>
  <c r="C652" i="5"/>
  <c r="A652" i="5"/>
  <c r="C651" i="5"/>
  <c r="A651" i="5"/>
  <c r="C650" i="5"/>
  <c r="A650" i="5"/>
  <c r="C649" i="5"/>
  <c r="A649" i="5"/>
  <c r="C648" i="5"/>
  <c r="A648" i="5"/>
  <c r="C641" i="5"/>
  <c r="A641" i="5"/>
  <c r="C640" i="5"/>
  <c r="A640" i="5"/>
  <c r="C639" i="5"/>
  <c r="A639" i="5"/>
  <c r="C638" i="5"/>
  <c r="A638" i="5"/>
  <c r="C637" i="5"/>
  <c r="A637" i="5"/>
  <c r="C636" i="5"/>
  <c r="A636" i="5"/>
  <c r="C635" i="5"/>
  <c r="A635" i="5"/>
  <c r="C634" i="5"/>
  <c r="A634" i="5"/>
  <c r="C633" i="5"/>
  <c r="A633" i="5"/>
  <c r="C632" i="5"/>
  <c r="A632" i="5"/>
  <c r="C631" i="5"/>
  <c r="A631" i="5"/>
  <c r="C630" i="5"/>
  <c r="A630" i="5"/>
  <c r="C629" i="5"/>
  <c r="A629" i="5"/>
  <c r="C628" i="5"/>
  <c r="A628" i="5"/>
  <c r="C627" i="5"/>
  <c r="A627" i="5"/>
  <c r="C626" i="5"/>
  <c r="A626" i="5"/>
  <c r="C625" i="5"/>
  <c r="A625" i="5"/>
  <c r="C624" i="5"/>
  <c r="A624" i="5"/>
  <c r="C623" i="5"/>
  <c r="A623" i="5"/>
  <c r="C622" i="5"/>
  <c r="A622" i="5"/>
  <c r="C621" i="5"/>
  <c r="A621" i="5"/>
  <c r="C620" i="5"/>
  <c r="A620" i="5"/>
  <c r="C619" i="5"/>
  <c r="A619" i="5"/>
  <c r="C618" i="5"/>
  <c r="A618" i="5"/>
  <c r="C617" i="5"/>
  <c r="A617" i="5"/>
  <c r="C616" i="5"/>
  <c r="A616" i="5"/>
  <c r="C615" i="5"/>
  <c r="A615" i="5"/>
  <c r="C614" i="5"/>
  <c r="A614" i="5"/>
  <c r="C613" i="5"/>
  <c r="A613" i="5"/>
  <c r="C612" i="5"/>
  <c r="A612" i="5"/>
  <c r="C611" i="5"/>
  <c r="A611" i="5"/>
  <c r="C610" i="5"/>
  <c r="A610" i="5"/>
  <c r="C609" i="5"/>
  <c r="A609" i="5"/>
  <c r="C608" i="5"/>
  <c r="A608" i="5"/>
  <c r="C607" i="5"/>
  <c r="A607" i="5"/>
  <c r="C606" i="5"/>
  <c r="A606" i="5"/>
  <c r="C605" i="5"/>
  <c r="A605" i="5"/>
  <c r="C604" i="5"/>
  <c r="A604" i="5"/>
  <c r="C603" i="5"/>
  <c r="A603" i="5"/>
  <c r="C602" i="5"/>
  <c r="A602" i="5"/>
  <c r="C601" i="5"/>
  <c r="A601" i="5"/>
  <c r="C600" i="5"/>
  <c r="A600" i="5"/>
  <c r="C599" i="5"/>
  <c r="A599" i="5"/>
  <c r="C598" i="5"/>
  <c r="A598" i="5"/>
  <c r="C597" i="5"/>
  <c r="A597" i="5"/>
  <c r="C596" i="5"/>
  <c r="A596" i="5"/>
  <c r="C595" i="5"/>
  <c r="A595" i="5"/>
  <c r="C594" i="5"/>
  <c r="A594" i="5"/>
  <c r="C593" i="5"/>
  <c r="A593" i="5"/>
  <c r="C592" i="5"/>
  <c r="A592" i="5"/>
  <c r="C591" i="5"/>
  <c r="A591" i="5"/>
  <c r="C590" i="5"/>
  <c r="A590" i="5"/>
  <c r="C589" i="5"/>
  <c r="A589" i="5"/>
  <c r="C588" i="5"/>
  <c r="A588" i="5"/>
  <c r="C587" i="5"/>
  <c r="A587" i="5"/>
  <c r="C586" i="5"/>
  <c r="A586" i="5"/>
  <c r="C585" i="5"/>
  <c r="A585" i="5"/>
  <c r="C584" i="5"/>
  <c r="A584" i="5"/>
  <c r="C583" i="5"/>
  <c r="A583" i="5"/>
  <c r="C582" i="5"/>
  <c r="A582" i="5"/>
  <c r="C581" i="5"/>
  <c r="A581" i="5"/>
  <c r="C580" i="5"/>
  <c r="A580" i="5"/>
  <c r="C579" i="5"/>
  <c r="A579" i="5"/>
  <c r="C578" i="5"/>
  <c r="A578" i="5"/>
  <c r="C577" i="5"/>
  <c r="A577" i="5"/>
  <c r="C576" i="5"/>
  <c r="A576" i="5"/>
  <c r="C575" i="5"/>
  <c r="A575" i="5"/>
  <c r="C574" i="5"/>
  <c r="A574" i="5"/>
  <c r="C573" i="5"/>
  <c r="A573" i="5"/>
  <c r="C572" i="5"/>
  <c r="A572" i="5"/>
  <c r="C571" i="5"/>
  <c r="A571" i="5"/>
  <c r="C570" i="5"/>
  <c r="A570" i="5"/>
  <c r="C569" i="5"/>
  <c r="A569" i="5"/>
  <c r="C568" i="5"/>
  <c r="A568" i="5"/>
  <c r="C567" i="5"/>
  <c r="A567" i="5"/>
  <c r="C566" i="5"/>
  <c r="A566" i="5"/>
  <c r="C565" i="5"/>
  <c r="A565" i="5"/>
  <c r="C564" i="5"/>
  <c r="A564" i="5"/>
  <c r="C563" i="5"/>
  <c r="A563" i="5"/>
  <c r="C562" i="5"/>
  <c r="A562" i="5"/>
  <c r="C561" i="5"/>
  <c r="A561" i="5"/>
  <c r="C560" i="5"/>
  <c r="A560" i="5"/>
  <c r="C559" i="5"/>
  <c r="A559" i="5"/>
  <c r="C558" i="5"/>
  <c r="A558" i="5"/>
  <c r="C557" i="5"/>
  <c r="A557" i="5"/>
  <c r="C556" i="5"/>
  <c r="A556" i="5"/>
  <c r="C555" i="5"/>
  <c r="A555" i="5"/>
  <c r="C554" i="5"/>
  <c r="A554" i="5"/>
  <c r="C553" i="5"/>
  <c r="A553" i="5"/>
  <c r="C552" i="5"/>
  <c r="A552" i="5"/>
  <c r="C551" i="5"/>
  <c r="A551" i="5"/>
  <c r="C550" i="5"/>
  <c r="A550" i="5"/>
  <c r="C549" i="5"/>
  <c r="A549" i="5"/>
  <c r="C548" i="5"/>
  <c r="A548" i="5"/>
  <c r="C547" i="5"/>
  <c r="A547" i="5"/>
  <c r="C546" i="5"/>
  <c r="A546" i="5"/>
  <c r="C545" i="5"/>
  <c r="A545" i="5"/>
  <c r="C544" i="5"/>
  <c r="A544" i="5"/>
  <c r="C543" i="5"/>
  <c r="A543" i="5"/>
  <c r="C542" i="5"/>
  <c r="A542" i="5"/>
  <c r="C541" i="5"/>
  <c r="A541" i="5"/>
  <c r="C540" i="5"/>
  <c r="A540" i="5"/>
  <c r="C539" i="5"/>
  <c r="A539" i="5"/>
  <c r="C538" i="5"/>
  <c r="A538" i="5"/>
  <c r="C537" i="5"/>
  <c r="A537" i="5"/>
  <c r="C536" i="5"/>
  <c r="A536" i="5"/>
  <c r="C535" i="5"/>
  <c r="A535" i="5"/>
  <c r="C534" i="5"/>
  <c r="A534" i="5"/>
  <c r="C533" i="5"/>
  <c r="A533" i="5"/>
  <c r="C532" i="5"/>
  <c r="A532" i="5"/>
  <c r="C531" i="5"/>
  <c r="A531" i="5"/>
  <c r="C530" i="5"/>
  <c r="A530" i="5"/>
  <c r="C529" i="5"/>
  <c r="A529" i="5"/>
  <c r="C528" i="5"/>
  <c r="A528" i="5"/>
  <c r="C527" i="5"/>
  <c r="A527" i="5"/>
  <c r="C526" i="5"/>
  <c r="A526" i="5"/>
  <c r="C525" i="5"/>
  <c r="A525" i="5"/>
  <c r="C524" i="5"/>
  <c r="A524" i="5"/>
  <c r="C523" i="5"/>
  <c r="A523" i="5"/>
  <c r="C522" i="5"/>
  <c r="A522" i="5"/>
  <c r="C521" i="5"/>
  <c r="A521" i="5"/>
  <c r="C520" i="5"/>
  <c r="A520" i="5"/>
  <c r="C519" i="5"/>
  <c r="A519" i="5"/>
  <c r="C518" i="5"/>
  <c r="A518" i="5"/>
  <c r="C517" i="5"/>
  <c r="A517" i="5"/>
  <c r="C516" i="5"/>
  <c r="A516" i="5"/>
  <c r="C515" i="5"/>
  <c r="A515" i="5"/>
  <c r="C514" i="5"/>
  <c r="A514" i="5"/>
  <c r="C513" i="5"/>
  <c r="A513" i="5"/>
  <c r="C512" i="5"/>
  <c r="A512" i="5"/>
  <c r="C511" i="5"/>
  <c r="A511" i="5"/>
  <c r="C510" i="5"/>
  <c r="A510" i="5"/>
  <c r="C509" i="5"/>
  <c r="A509" i="5"/>
  <c r="C508" i="5"/>
  <c r="A508" i="5"/>
  <c r="C507" i="5"/>
  <c r="A507" i="5"/>
  <c r="C506" i="5"/>
  <c r="A506" i="5"/>
  <c r="C505" i="5"/>
  <c r="A505" i="5"/>
  <c r="C504" i="5"/>
  <c r="A504" i="5"/>
  <c r="C503" i="5"/>
  <c r="A503" i="5"/>
  <c r="C502" i="5"/>
  <c r="A502" i="5"/>
  <c r="C501" i="5"/>
  <c r="A501" i="5"/>
  <c r="C500" i="5"/>
  <c r="A500" i="5"/>
  <c r="C499" i="5"/>
  <c r="A499" i="5"/>
  <c r="C498" i="5"/>
  <c r="A498" i="5"/>
  <c r="C497" i="5"/>
  <c r="A497" i="5"/>
  <c r="C496" i="5"/>
  <c r="A496" i="5"/>
  <c r="C495" i="5"/>
  <c r="A495" i="5"/>
  <c r="C494" i="5"/>
  <c r="A494" i="5"/>
  <c r="C493" i="5"/>
  <c r="A493" i="5"/>
  <c r="C492" i="5"/>
  <c r="A492" i="5"/>
  <c r="C491" i="5"/>
  <c r="A491" i="5"/>
  <c r="C490" i="5"/>
  <c r="A490" i="5"/>
  <c r="C489" i="5"/>
  <c r="A489" i="5"/>
  <c r="C488" i="5"/>
  <c r="A488" i="5"/>
  <c r="C487" i="5"/>
  <c r="A487" i="5"/>
  <c r="C486" i="5"/>
  <c r="A486" i="5"/>
  <c r="C485" i="5"/>
  <c r="A485" i="5"/>
  <c r="C484" i="5"/>
  <c r="A484" i="5"/>
  <c r="C483" i="5"/>
  <c r="A483" i="5"/>
  <c r="C482" i="5"/>
  <c r="A482" i="5"/>
  <c r="C481" i="5"/>
  <c r="A481" i="5"/>
  <c r="C480" i="5"/>
  <c r="A480" i="5"/>
  <c r="C479" i="5"/>
  <c r="A479" i="5"/>
  <c r="C478" i="5"/>
  <c r="A478" i="5"/>
  <c r="C477" i="5"/>
  <c r="A477" i="5"/>
  <c r="C476" i="5"/>
  <c r="A476" i="5"/>
  <c r="C475" i="5"/>
  <c r="A475" i="5"/>
  <c r="C474" i="5"/>
  <c r="A474" i="5"/>
  <c r="C473" i="5"/>
  <c r="A473" i="5"/>
  <c r="C472" i="5"/>
  <c r="A472" i="5"/>
  <c r="C471" i="5"/>
  <c r="A471" i="5"/>
  <c r="C470" i="5"/>
  <c r="A470" i="5"/>
  <c r="C469" i="5"/>
  <c r="A469" i="5"/>
  <c r="C468" i="5"/>
  <c r="A468" i="5"/>
  <c r="C467" i="5"/>
  <c r="A467" i="5"/>
  <c r="C466" i="5"/>
  <c r="A466" i="5"/>
  <c r="C465" i="5"/>
  <c r="A465" i="5"/>
  <c r="C464" i="5"/>
  <c r="A464" i="5"/>
  <c r="C463" i="5"/>
  <c r="A463" i="5"/>
  <c r="C462" i="5"/>
  <c r="A462" i="5"/>
  <c r="C461" i="5"/>
  <c r="A461" i="5"/>
  <c r="C460" i="5"/>
  <c r="A460" i="5"/>
  <c r="C459" i="5"/>
  <c r="A459" i="5"/>
  <c r="C458" i="5"/>
  <c r="A458" i="5"/>
  <c r="G13" i="5"/>
  <c r="G9" i="5"/>
  <c r="G5" i="5"/>
  <c r="G2" i="5"/>
  <c r="G14" i="5" s="1"/>
  <c r="P105" i="3"/>
  <c r="O105" i="3"/>
  <c r="N105" i="3"/>
  <c r="L105" i="3"/>
  <c r="K105" i="3"/>
  <c r="J105" i="3"/>
  <c r="P103" i="3"/>
  <c r="O103" i="3"/>
  <c r="N103" i="3"/>
  <c r="L103" i="3"/>
  <c r="K103" i="3"/>
  <c r="J103" i="3"/>
  <c r="P102" i="3"/>
  <c r="O102" i="3"/>
  <c r="N102" i="3"/>
  <c r="L102" i="3"/>
  <c r="K102" i="3"/>
  <c r="J102" i="3"/>
  <c r="P98" i="3"/>
  <c r="O98" i="3"/>
  <c r="N98" i="3"/>
  <c r="L98" i="3"/>
  <c r="K98" i="3"/>
  <c r="J98" i="3"/>
  <c r="P97" i="3"/>
  <c r="O97" i="3"/>
  <c r="N97" i="3"/>
  <c r="L97" i="3"/>
  <c r="K97" i="3"/>
  <c r="J97" i="3"/>
  <c r="P96" i="3"/>
  <c r="O96" i="3"/>
  <c r="N96" i="3"/>
  <c r="L96" i="3"/>
  <c r="K96" i="3"/>
  <c r="J96" i="3"/>
  <c r="P92" i="3"/>
  <c r="O92" i="3"/>
  <c r="N92" i="3"/>
  <c r="L92" i="3"/>
  <c r="K92" i="3"/>
  <c r="J92" i="3"/>
  <c r="L88" i="3"/>
  <c r="L87" i="3"/>
  <c r="L86" i="3"/>
  <c r="M85" i="3"/>
  <c r="I85" i="3"/>
  <c r="M83" i="3"/>
  <c r="I83" i="3"/>
  <c r="M82" i="3"/>
  <c r="I82" i="3"/>
  <c r="M78" i="3"/>
  <c r="I78" i="3"/>
  <c r="M77" i="3"/>
  <c r="I77" i="3"/>
  <c r="M76" i="3"/>
  <c r="I76" i="3"/>
  <c r="P73" i="3"/>
  <c r="P88" i="3" s="1"/>
  <c r="O73" i="3"/>
  <c r="O88" i="3" s="1"/>
  <c r="N73" i="3"/>
  <c r="M73" i="3" s="1"/>
  <c r="L73" i="3"/>
  <c r="K73" i="3"/>
  <c r="K88" i="3" s="1"/>
  <c r="J73" i="3"/>
  <c r="I73" i="3" s="1"/>
  <c r="M72" i="3"/>
  <c r="I72" i="3"/>
  <c r="L70" i="3"/>
  <c r="L89" i="3" s="1"/>
  <c r="L69" i="3"/>
  <c r="L68" i="3"/>
  <c r="M67" i="3"/>
  <c r="I67" i="3"/>
  <c r="M65" i="3"/>
  <c r="I65" i="3"/>
  <c r="M64" i="3"/>
  <c r="I64" i="3"/>
  <c r="M60" i="3"/>
  <c r="I60" i="3"/>
  <c r="M59" i="3"/>
  <c r="I59" i="3"/>
  <c r="M58" i="3"/>
  <c r="I58" i="3"/>
  <c r="P55" i="3"/>
  <c r="P70" i="3" s="1"/>
  <c r="O55" i="3"/>
  <c r="O70" i="3" s="1"/>
  <c r="O89" i="3" s="1"/>
  <c r="N55" i="3"/>
  <c r="M55" i="3" s="1"/>
  <c r="L55" i="3"/>
  <c r="K55" i="3"/>
  <c r="K70" i="3" s="1"/>
  <c r="K89" i="3" s="1"/>
  <c r="J55" i="3"/>
  <c r="I55" i="3" s="1"/>
  <c r="M54" i="3"/>
  <c r="I54" i="3"/>
  <c r="M47" i="3"/>
  <c r="I47" i="3"/>
  <c r="M45" i="3"/>
  <c r="I45" i="3"/>
  <c r="M44" i="3"/>
  <c r="I44" i="3"/>
  <c r="M40" i="3"/>
  <c r="I40" i="3"/>
  <c r="M39" i="3"/>
  <c r="I39" i="3"/>
  <c r="M38" i="3"/>
  <c r="I38" i="3"/>
  <c r="P35" i="3"/>
  <c r="P50" i="3" s="1"/>
  <c r="O35" i="3"/>
  <c r="O50" i="3" s="1"/>
  <c r="N35" i="3"/>
  <c r="N49" i="3" s="1"/>
  <c r="L35" i="3"/>
  <c r="L50" i="3" s="1"/>
  <c r="K35" i="3"/>
  <c r="K50" i="3" s="1"/>
  <c r="J35" i="3"/>
  <c r="J49" i="3" s="1"/>
  <c r="M34" i="3"/>
  <c r="I34" i="3"/>
  <c r="M29" i="3"/>
  <c r="M105" i="3" s="1"/>
  <c r="I29" i="3"/>
  <c r="I105" i="3" s="1"/>
  <c r="M27" i="3"/>
  <c r="M103" i="3" s="1"/>
  <c r="I27" i="3"/>
  <c r="I103" i="3" s="1"/>
  <c r="M26" i="3"/>
  <c r="M102" i="3" s="1"/>
  <c r="I26" i="3"/>
  <c r="I102" i="3" s="1"/>
  <c r="M22" i="3"/>
  <c r="M98" i="3" s="1"/>
  <c r="I22" i="3"/>
  <c r="I98" i="3" s="1"/>
  <c r="M21" i="3"/>
  <c r="M97" i="3" s="1"/>
  <c r="I21" i="3"/>
  <c r="I97" i="3" s="1"/>
  <c r="M20" i="3"/>
  <c r="M96" i="3" s="1"/>
  <c r="I20" i="3"/>
  <c r="I96" i="3" s="1"/>
  <c r="P17" i="3"/>
  <c r="P93" i="3" s="1"/>
  <c r="O17" i="3"/>
  <c r="O93" i="3" s="1"/>
  <c r="N17" i="3"/>
  <c r="N32" i="3" s="1"/>
  <c r="L17" i="3"/>
  <c r="L93" i="3" s="1"/>
  <c r="K17" i="3"/>
  <c r="K93" i="3" s="1"/>
  <c r="J17" i="3"/>
  <c r="J32" i="3" s="1"/>
  <c r="M16" i="3"/>
  <c r="M92" i="3" s="1"/>
  <c r="I16" i="3"/>
  <c r="I92" i="3" s="1"/>
  <c r="D9" i="3"/>
  <c r="H85" i="2"/>
  <c r="H80" i="2"/>
  <c r="E54" i="2"/>
  <c r="E52" i="2"/>
  <c r="H43" i="2"/>
  <c r="P29" i="2"/>
  <c r="E8" i="2"/>
  <c r="P89" i="3" l="1"/>
  <c r="I17" i="3"/>
  <c r="M17" i="3"/>
  <c r="K30" i="3"/>
  <c r="O30" i="3"/>
  <c r="K31" i="3"/>
  <c r="O31" i="3"/>
  <c r="K32" i="3"/>
  <c r="O32" i="3"/>
  <c r="I35" i="3"/>
  <c r="M35" i="3"/>
  <c r="K48" i="3"/>
  <c r="O48" i="3"/>
  <c r="K49" i="3"/>
  <c r="I49" i="3" s="1"/>
  <c r="O49" i="3"/>
  <c r="M49" i="3" s="1"/>
  <c r="J50" i="3"/>
  <c r="I50" i="3" s="1"/>
  <c r="N50" i="3"/>
  <c r="M50" i="3" s="1"/>
  <c r="J68" i="3"/>
  <c r="N68" i="3"/>
  <c r="J69" i="3"/>
  <c r="N69" i="3"/>
  <c r="J70" i="3"/>
  <c r="N70" i="3"/>
  <c r="J86" i="3"/>
  <c r="N86" i="3"/>
  <c r="J87" i="3"/>
  <c r="N87" i="3"/>
  <c r="J88" i="3"/>
  <c r="I88" i="3" s="1"/>
  <c r="N88" i="3"/>
  <c r="M88" i="3" s="1"/>
  <c r="J93" i="3"/>
  <c r="N93" i="3"/>
  <c r="J30" i="3"/>
  <c r="L30" i="3"/>
  <c r="N30" i="3"/>
  <c r="P30" i="3"/>
  <c r="J31" i="3"/>
  <c r="L31" i="3"/>
  <c r="N31" i="3"/>
  <c r="P31" i="3"/>
  <c r="L32" i="3"/>
  <c r="P32" i="3"/>
  <c r="J48" i="3"/>
  <c r="I48" i="3" s="1"/>
  <c r="L48" i="3"/>
  <c r="N48" i="3"/>
  <c r="P48" i="3"/>
  <c r="L49" i="3"/>
  <c r="P49" i="3"/>
  <c r="P68" i="3"/>
  <c r="P69" i="3"/>
  <c r="P86" i="3"/>
  <c r="P87" i="3"/>
  <c r="K68" i="3"/>
  <c r="O68" i="3"/>
  <c r="K69" i="3"/>
  <c r="O69" i="3"/>
  <c r="K86" i="3"/>
  <c r="O86" i="3"/>
  <c r="K87" i="3"/>
  <c r="O87" i="3"/>
  <c r="G6" i="5"/>
  <c r="G10" i="5"/>
  <c r="M48" i="3" l="1"/>
  <c r="N51" i="3"/>
  <c r="L108" i="3"/>
  <c r="L51" i="3"/>
  <c r="L130" i="3" s="1"/>
  <c r="N129" i="3"/>
  <c r="N107" i="3"/>
  <c r="M31" i="3"/>
  <c r="J129" i="3"/>
  <c r="J107" i="3"/>
  <c r="I31" i="3"/>
  <c r="N128" i="3"/>
  <c r="N106" i="3"/>
  <c r="M30" i="3"/>
  <c r="J128" i="3"/>
  <c r="J106" i="3"/>
  <c r="I30" i="3"/>
  <c r="I87" i="3"/>
  <c r="I86" i="3"/>
  <c r="I70" i="3"/>
  <c r="J89" i="3"/>
  <c r="I89" i="3" s="1"/>
  <c r="I69" i="3"/>
  <c r="I68" i="3"/>
  <c r="K108" i="3"/>
  <c r="K51" i="3"/>
  <c r="K130" i="3" s="1"/>
  <c r="K129" i="3"/>
  <c r="K107" i="3"/>
  <c r="K128" i="3"/>
  <c r="K106" i="3"/>
  <c r="I93" i="3"/>
  <c r="J51" i="3"/>
  <c r="P108" i="3"/>
  <c r="P51" i="3"/>
  <c r="P130" i="3" s="1"/>
  <c r="P129" i="3"/>
  <c r="P107" i="3"/>
  <c r="L129" i="3"/>
  <c r="L107" i="3"/>
  <c r="P128" i="3"/>
  <c r="P106" i="3"/>
  <c r="L128" i="3"/>
  <c r="L106" i="3"/>
  <c r="M87" i="3"/>
  <c r="M86" i="3"/>
  <c r="M70" i="3"/>
  <c r="N89" i="3"/>
  <c r="M89" i="3" s="1"/>
  <c r="M69" i="3"/>
  <c r="M68" i="3"/>
  <c r="O108" i="3"/>
  <c r="O51" i="3"/>
  <c r="O130" i="3" s="1"/>
  <c r="O129" i="3"/>
  <c r="O107" i="3"/>
  <c r="O128" i="3"/>
  <c r="O106" i="3"/>
  <c r="M93" i="3"/>
  <c r="M32" i="3"/>
  <c r="M108" i="3" s="1"/>
  <c r="N108" i="3"/>
  <c r="I32" i="3"/>
  <c r="I108" i="3" s="1"/>
  <c r="J108" i="3"/>
  <c r="I51" i="3" l="1"/>
  <c r="I130" i="3" s="1"/>
  <c r="J130" i="3"/>
  <c r="M51" i="3"/>
  <c r="M130" i="3" s="1"/>
  <c r="I128" i="3"/>
  <c r="I106" i="3"/>
  <c r="I129" i="3"/>
  <c r="I107" i="3"/>
  <c r="N130" i="3"/>
  <c r="M128" i="3"/>
  <c r="M106" i="3"/>
  <c r="M129" i="3"/>
  <c r="M107" i="3"/>
</calcChain>
</file>

<file path=xl/sharedStrings.xml><?xml version="1.0" encoding="utf-8"?>
<sst xmlns="http://schemas.openxmlformats.org/spreadsheetml/2006/main" count="1841" uniqueCount="1073">
  <si>
    <t xml:space="preserve"> (требуется обновление)</t>
  </si>
  <si>
    <t>Код отчёта: 46TE.STX.EIAS</t>
  </si>
  <si>
    <t>Версия отчёта: 1.0.0</t>
  </si>
  <si>
    <t>Сведения о полезном отпуске (продаже) тепловой энергии отдельным категориям потребителей_x000D_
Приказ Росстата: Об утверждении формы от 23.12.2016 №848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</si>
  <si>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</si>
  <si>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</si>
  <si>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</si>
  <si>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</si>
  <si>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</si>
  <si>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</si>
  <si>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</si>
  <si>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</si>
  <si>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</si>
  <si>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</si>
  <si>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</si>
  <si>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Сведения о полезном отпуске (продаже) тепловой энергии отдельным категориям потребителей</t>
  </si>
  <si>
    <t>PRICEZONE</t>
  </si>
  <si>
    <t>Форма № 46-ТЭ (полезный отпуск)</t>
  </si>
  <si>
    <t>Субъект РФ</t>
  </si>
  <si>
    <t>Ульяновская область</t>
  </si>
  <si>
    <t>MANDATORY</t>
  </si>
  <si>
    <t>Приказ Росстата:_x000D_
Об утверждении формы от 23.12.2016 № 848</t>
  </si>
  <si>
    <t>region</t>
  </si>
  <si>
    <t>Отчётный период</t>
  </si>
  <si>
    <t>Месячная, годовая</t>
  </si>
  <si>
    <t>Сроки предоставления: _x000D_
30 числа после отчётного месяца,_x000D_
01 марта - за отчётный год</t>
  </si>
  <si>
    <t>Год</t>
  </si>
  <si>
    <t>2024</t>
  </si>
  <si>
    <t>rptYear</t>
  </si>
  <si>
    <t>Месяц</t>
  </si>
  <si>
    <t>Январь</t>
  </si>
  <si>
    <t>rptMonth</t>
  </si>
  <si>
    <t>Тип отчётного месяца</t>
  </si>
  <si>
    <t>отопительный</t>
  </si>
  <si>
    <t>rptMonthType</t>
  </si>
  <si>
    <t>Предоставляют: _x000D_
  - юридические лица - теплоснабжающие и теплосетевые организации (кроме теплосетевых организаций, осуществляющих свою деятельность только в части передачи и транспортировки тепловой энергии)_x000D_
- единые теплоснабжающие организации_x000D_
- граждане, занимающиеся предпринимательской деятельностью без образования юридического лица (индивидуальные предприниматели), осуществляющие регулируемые виды деятельности в сфере теплоснабжения_x000D_
Федеральной антимонопольной службе по установленному адресу</t>
  </si>
  <si>
    <t>RST_ORG_ID</t>
  </si>
  <si>
    <t>Наименование ЮЛ / ИП</t>
  </si>
  <si>
    <t>АО "УКБП"</t>
  </si>
  <si>
    <t>org</t>
  </si>
  <si>
    <t>ИНН</t>
  </si>
  <si>
    <t>7303005071</t>
  </si>
  <si>
    <t>inn</t>
  </si>
  <si>
    <t>КПП</t>
  </si>
  <si>
    <t>732501001</t>
  </si>
  <si>
    <t>kpp</t>
  </si>
  <si>
    <t>ОГРН</t>
  </si>
  <si>
    <t>1027301160798</t>
  </si>
  <si>
    <t>ogrn</t>
  </si>
  <si>
    <t>Организационно-правовая форма</t>
  </si>
  <si>
    <t>1 22 67 | Непубличные акционерные общества</t>
  </si>
  <si>
    <t>opf</t>
  </si>
  <si>
    <t>Вид(-ы) деятельности</t>
  </si>
  <si>
    <t>Некомбинированное производство :: Передача :: Сбыт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</si>
  <si>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</si>
  <si>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</si>
  <si>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</si>
  <si>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</si>
  <si>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</si>
  <si>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</si>
  <si>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Утверждённый тариф</t>
  </si>
  <si>
    <t>не предусмотрен</t>
  </si>
  <si>
    <t>tf</t>
  </si>
  <si>
    <t>Код по ОКПО</t>
  </si>
  <si>
    <t>07546015</t>
  </si>
  <si>
    <t>ОКПО - Общероссийский Классификатор Предприятий и Организаций</t>
  </si>
  <si>
    <t>okpo</t>
  </si>
  <si>
    <t>Наличие статуса ЕТО</t>
  </si>
  <si>
    <t>да</t>
  </si>
  <si>
    <t>etoStatus</t>
  </si>
  <si>
    <t>Муниципальный район</t>
  </si>
  <si>
    <t>город Ульяновск</t>
  </si>
  <si>
    <t>mr</t>
  </si>
  <si>
    <t>Муниципальное образование</t>
  </si>
  <si>
    <t>mo</t>
  </si>
  <si>
    <t>ОКТМО</t>
  </si>
  <si>
    <t>73701000</t>
  </si>
  <si>
    <t>ОКТМО - Общероссийский Классификатор Территорий Муниципальных Образований</t>
  </si>
  <si>
    <t>oktmo</t>
  </si>
  <si>
    <t>Тип муниципального образования</t>
  </si>
  <si>
    <t>moType</t>
  </si>
  <si>
    <t>Система налогообложения</t>
  </si>
  <si>
    <t>ОСН</t>
  </si>
  <si>
    <t>ОСН - общая система налогообложения_x000D_
УСН - упрощенная система налогообложения_x000D_
ПСН - патентная система налогообложения_x000D_
ЕНВД - вмененная система налогообложения или единый налог на вмененный доход_x000D_
ЕСХН - единый сельскохозяйственный налог</t>
  </si>
  <si>
    <t>taxSystem</t>
  </si>
  <si>
    <t>Наличие соглашений сторон по нерегулируемым ценам</t>
  </si>
  <si>
    <t>unregMarker</t>
  </si>
  <si>
    <t>DATA_SOURCE</t>
  </si>
  <si>
    <t>Контактные данные</t>
  </si>
  <si>
    <t>Адрес организации</t>
  </si>
  <si>
    <t>Юридический</t>
  </si>
  <si>
    <t>432001, г. Ульяновск, ул. Крымова, 10а</t>
  </si>
  <si>
    <t>addressLegal</t>
  </si>
  <si>
    <t>Почтовый</t>
  </si>
  <si>
    <t>addressPost</t>
  </si>
  <si>
    <t>Руководитель</t>
  </si>
  <si>
    <t>ФИО</t>
  </si>
  <si>
    <t>Войт Александр Вячеславович</t>
  </si>
  <si>
    <t>nameCEO</t>
  </si>
  <si>
    <t>Контактный телефон</t>
  </si>
  <si>
    <t>580-555, доб.50-90</t>
  </si>
  <si>
    <t>phoneCEO</t>
  </si>
  <si>
    <t>Главный бухгалтер</t>
  </si>
  <si>
    <t>Арестова Виталина Викторовна</t>
  </si>
  <si>
    <t>nameAccountant</t>
  </si>
  <si>
    <t>44-99-65</t>
  </si>
  <si>
    <t>phoneAccountant</t>
  </si>
  <si>
    <t>Должностное лицо, ответственное за составление формы</t>
  </si>
  <si>
    <t>Борисов Олег Владимирович</t>
  </si>
  <si>
    <t>nameReporting</t>
  </si>
  <si>
    <t>Должность</t>
  </si>
  <si>
    <t>Главный энергетик</t>
  </si>
  <si>
    <t>positionReporting</t>
  </si>
  <si>
    <t>58-77-03</t>
  </si>
  <si>
    <t>phoneReporting</t>
  </si>
  <si>
    <t>e-mail</t>
  </si>
  <si>
    <t>energy@ukbp.ru</t>
  </si>
  <si>
    <t>emailReporting</t>
  </si>
  <si>
    <t>Дата последнего обновления реестра организаций: 01.03.2024, 09:14:59</t>
  </si>
  <si>
    <t>Если срок представления отчёта за период истёк, необходимо указать URL-ссылку на пояснительную записку (документ)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</si>
  <si>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</si>
  <si>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</si>
  <si>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Дата отчёта</t>
  </si>
  <si>
    <t>Статус отчёта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</si>
  <si>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</si>
  <si>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</si>
  <si>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</si>
  <si>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</si>
  <si>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</si>
  <si>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</si>
  <si>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</si>
  <si>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</si>
  <si>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</si>
  <si>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</si>
  <si>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</si>
  <si>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issueTtl</t>
  </si>
  <si>
    <t>issueByCe</t>
  </si>
  <si>
    <t>issueByNm</t>
  </si>
  <si>
    <t>issueRecalc</t>
  </si>
  <si>
    <t>costTtl</t>
  </si>
  <si>
    <t>costByCe</t>
  </si>
  <si>
    <t>costByNm</t>
  </si>
  <si>
    <t>costRecalc</t>
  </si>
  <si>
    <t>comment</t>
  </si>
  <si>
    <t>Полезный отпуск теплоэнергии в горячей воде и в паре</t>
  </si>
  <si>
    <t>Коды по ОКЕИ: гигакалорий - 233, рубль - 383</t>
  </si>
  <si>
    <t>Теплоноситель</t>
  </si>
  <si>
    <t>№ п/п</t>
  </si>
  <si>
    <t>Наименование_x000D_
(ТЭ - тепловая энергия)</t>
  </si>
  <si>
    <t>Код строки</t>
  </si>
  <si>
    <r>
      <t xml:space="preserve">Объём отпуска ТЭ за отчётный месяц (год), </t>
    </r>
    <r>
      <rPr>
        <b/>
        <sz val="8"/>
        <rFont val="Tahoma"/>
        <family val="2"/>
        <charset val="204"/>
      </rPr>
      <t>Гкал</t>
    </r>
  </si>
  <si>
    <r>
      <t xml:space="preserve">Стоимость отпущенной ТЭ за отчётный месяц (год) </t>
    </r>
    <r>
      <rPr>
        <b/>
        <sz val="8"/>
        <rFont val="Tahoma"/>
        <family val="2"/>
        <charset val="204"/>
      </rPr>
      <t>без НДС</t>
    </r>
    <r>
      <rPr>
        <sz val="8"/>
        <rFont val="Tahoma"/>
        <family val="2"/>
        <charset val="204"/>
      </rPr>
      <t xml:space="preserve">, </t>
    </r>
    <r>
      <rPr>
        <b/>
        <sz val="8"/>
        <rFont val="Tahoma"/>
        <family val="2"/>
        <charset val="204"/>
      </rPr>
      <t>руб.</t>
    </r>
  </si>
  <si>
    <t>Комментарии</t>
  </si>
  <si>
    <t>всего</t>
  </si>
  <si>
    <t>в том числе</t>
  </si>
  <si>
    <t>по приборам учёта</t>
  </si>
  <si>
    <t>расчётным методом</t>
  </si>
  <si>
    <t>перерасчёт</t>
  </si>
  <si>
    <t>Отпуск в паре</t>
  </si>
  <si>
    <t>I</t>
  </si>
  <si>
    <t>Отпуск ТЭ потребителям с коллекторов электростанций (котельных)</t>
  </si>
  <si>
    <t>1</t>
  </si>
  <si>
    <t>Прочие, промышленные и приравненные к ним потребители</t>
  </si>
  <si>
    <t>2</t>
  </si>
  <si>
    <t>Население и исполнители коммунальных услуг, всего:</t>
  </si>
  <si>
    <t>120</t>
  </si>
  <si>
    <t>2.1</t>
  </si>
  <si>
    <t>- на нужды отопления</t>
  </si>
  <si>
    <t>121</t>
  </si>
  <si>
    <t>2.2</t>
  </si>
  <si>
    <t>- на нужды горячего водоснабжения</t>
  </si>
  <si>
    <t>122</t>
  </si>
  <si>
    <t>3</t>
  </si>
  <si>
    <t>Бюджетные организации</t>
  </si>
  <si>
    <t>130</t>
  </si>
  <si>
    <t>4</t>
  </si>
  <si>
    <t>Другие теплосетевые и теплоснабжающие организации</t>
  </si>
  <si>
    <t>140</t>
  </si>
  <si>
    <t>5</t>
  </si>
  <si>
    <t>На компенсацию потерь ТЭ при её передаче организациями, оказывающими услуги по передаче ТЭ</t>
  </si>
  <si>
    <t>150</t>
  </si>
  <si>
    <t>6</t>
  </si>
  <si>
    <t>Собственное производство энергоснабжающей организации</t>
  </si>
  <si>
    <t>160</t>
  </si>
  <si>
    <t>ПО.3</t>
  </si>
  <si>
    <t>Полезный отпуск конечным потребителям</t>
  </si>
  <si>
    <t>ПО.4</t>
  </si>
  <si>
    <t>Полезный отпуск с учётом перепродажи</t>
  </si>
  <si>
    <t>ПО.5</t>
  </si>
  <si>
    <t>Полезный отпуск</t>
  </si>
  <si>
    <t>II</t>
  </si>
  <si>
    <t>Отпуск произведенной (приобретённой) ТЭ потребителям через тепловую сеть</t>
  </si>
  <si>
    <t>170</t>
  </si>
  <si>
    <t>180</t>
  </si>
  <si>
    <t>181</t>
  </si>
  <si>
    <t>182</t>
  </si>
  <si>
    <t>190</t>
  </si>
  <si>
    <t>200</t>
  </si>
  <si>
    <t>210</t>
  </si>
  <si>
    <t>220</t>
  </si>
  <si>
    <t>ПО</t>
  </si>
  <si>
    <t>Полезный отпуск - всего</t>
  </si>
  <si>
    <t>230</t>
  </si>
  <si>
    <t>Отпуск в горячей воде</t>
  </si>
  <si>
    <t>310</t>
  </si>
  <si>
    <t>320</t>
  </si>
  <si>
    <t>321</t>
  </si>
  <si>
    <t>322</t>
  </si>
  <si>
    <t>330</t>
  </si>
  <si>
    <t>340</t>
  </si>
  <si>
    <t>350</t>
  </si>
  <si>
    <t>360</t>
  </si>
  <si>
    <t>370</t>
  </si>
  <si>
    <t>380</t>
  </si>
  <si>
    <t>381</t>
  </si>
  <si>
    <t>382</t>
  </si>
  <si>
    <t>390</t>
  </si>
  <si>
    <t>400</t>
  </si>
  <si>
    <t>410</t>
  </si>
  <si>
    <t>420</t>
  </si>
  <si>
    <t>430</t>
  </si>
  <si>
    <t>Отпуск в горячей воде и в паре</t>
  </si>
  <si>
    <t>Общий полезный отпуск конечным потребителям_x000D_
(в горячей воде и паре)</t>
  </si>
  <si>
    <t>Общий полезный отпуск с учётом перепродажи_x000D_
(в горячей воде и паре)</t>
  </si>
  <si>
    <t>Общий полезный отпуск_x000D_
(в горячей воде и паре)</t>
  </si>
  <si>
    <t>Ниже вы можете оставить свои комментарии</t>
  </si>
  <si>
    <t>Алтайский край</t>
  </si>
  <si>
    <t>RU22</t>
  </si>
  <si>
    <t>YES_NO</t>
  </si>
  <si>
    <t>PERIOD</t>
  </si>
  <si>
    <t>mednova</t>
  </si>
  <si>
    <t>LOGIN</t>
  </si>
  <si>
    <t>MONTH_LIST</t>
  </si>
  <si>
    <t>YEAR_LIST</t>
  </si>
  <si>
    <t>Амурская область</t>
  </si>
  <si>
    <t>RU28</t>
  </si>
  <si>
    <t>58170C73C44F4869D58ABCB27F929AB9</t>
  </si>
  <si>
    <t>PASSWORD</t>
  </si>
  <si>
    <t>Архангельская область</t>
  </si>
  <si>
    <t>RU29</t>
  </si>
  <si>
    <t>нет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</si>
  <si>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</si>
  <si>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</si>
  <si>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</si>
  <si>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</si>
  <si>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</si>
  <si>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</si>
  <si>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</si>
  <si>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</si>
  <si>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</si>
  <si>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HdlfmmBLKhYDgjhpcuiiPuWvVJHjelKaFiLKkDJKzrzDOWHovtRxJmDdntPRYMlQ87i226i215i78, 194i226i26i8A796744D2119D595E5E44A18FB0DBE9F01dMARd2408t14t59t458353000</t>
  </si>
  <si>
    <t>SESSION_ID</t>
  </si>
  <si>
    <t>Брянская область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</si>
  <si>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</si>
  <si>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</si>
  <si>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</si>
  <si>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</si>
  <si>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</si>
  <si>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</si>
  <si>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</si>
  <si>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</si>
  <si>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</si>
  <si>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</si>
  <si>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</si>
  <si>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</si>
  <si>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</si>
  <si>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</si>
  <si>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</si>
  <si>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</si>
  <si>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TAX_SYSTEM_LIST</t>
  </si>
  <si>
    <t>г. Байконур</t>
  </si>
  <si>
    <t>RU00</t>
  </si>
  <si>
    <t>Территории</t>
  </si>
  <si>
    <t>г. Санкт-Петербург</t>
  </si>
  <si>
    <t>RU78</t>
  </si>
  <si>
    <t>Cанкт-Петербург</t>
  </si>
  <si>
    <t>УСН</t>
  </si>
  <si>
    <t>г. Севастополь</t>
  </si>
  <si>
    <t>RU92</t>
  </si>
  <si>
    <t>Севастополь</t>
  </si>
  <si>
    <t>ПСН</t>
  </si>
  <si>
    <t>Донецкая Народная Республика</t>
  </si>
  <si>
    <t>ЕНВД</t>
  </si>
  <si>
    <t>Еврейская автономная область</t>
  </si>
  <si>
    <t>RU79</t>
  </si>
  <si>
    <t>ЕСХН</t>
  </si>
  <si>
    <t>JUSTIFICATION_SAMPLE_URL</t>
  </si>
  <si>
    <t>Забайкальский край</t>
  </si>
  <si>
    <t>RU75</t>
  </si>
  <si>
    <t>налогообложение казённых учреждений</t>
  </si>
  <si>
    <t>https://eias.ru/files/46te.stx.eias.justification.rtf</t>
  </si>
  <si>
    <t>Запорожская область</t>
  </si>
  <si>
    <t>Ивановская область</t>
  </si>
  <si>
    <t>RU37</t>
  </si>
  <si>
    <t>IMPORT_DATA_DESCRIPTION_URL</t>
  </si>
  <si>
    <t>Иркутская область</t>
  </si>
  <si>
    <t>RU38</t>
  </si>
  <si>
    <t>HEATING_PERIOD_LIST</t>
  </si>
  <si>
    <t>https://sp.eias.ru/knowledgebase.php?article=126</t>
  </si>
  <si>
    <t>Кабардино-Балкарская республика</t>
  </si>
  <si>
    <t>RU07</t>
  </si>
  <si>
    <t>Республика Кабардино-Балкария</t>
  </si>
  <si>
    <t>Калининградская область</t>
  </si>
  <si>
    <t>RU39</t>
  </si>
  <si>
    <t>неотопительный</t>
  </si>
  <si>
    <t>Калужская область</t>
  </si>
  <si>
    <t>RU40</t>
  </si>
  <si>
    <t>неотопительный (только ГВС)</t>
  </si>
  <si>
    <t>Камчатский край</t>
  </si>
  <si>
    <t>RU41</t>
  </si>
  <si>
    <t>неотопительный (только СН)</t>
  </si>
  <si>
    <t>Карачаево-Черкесская республика</t>
  </si>
  <si>
    <t>RU09</t>
  </si>
  <si>
    <t>Республика Карачаево-Черкессия</t>
  </si>
  <si>
    <t>итог за год</t>
  </si>
  <si>
    <t>Кемеровская область</t>
  </si>
  <si>
    <t>RU42</t>
  </si>
  <si>
    <t>Кировская область</t>
  </si>
  <si>
    <t>RU43</t>
  </si>
  <si>
    <t>Костромская область</t>
  </si>
  <si>
    <t>RU44</t>
  </si>
  <si>
    <t>TF_LIST[_VLD]</t>
  </si>
  <si>
    <t>Краснодарский край</t>
  </si>
  <si>
    <t>RU23</t>
  </si>
  <si>
    <t>одноставочный</t>
  </si>
  <si>
    <t>Красноярский край</t>
  </si>
  <si>
    <t>RU24</t>
  </si>
  <si>
    <t>двухставочный</t>
  </si>
  <si>
    <t>Курганская область</t>
  </si>
  <si>
    <t>RU45</t>
  </si>
  <si>
    <t>отсутствует</t>
  </si>
  <si>
    <t>Курская область</t>
  </si>
  <si>
    <t>RU46</t>
  </si>
  <si>
    <t>Ленинградская область</t>
  </si>
  <si>
    <t>RU47</t>
  </si>
  <si>
    <t>Липецкая область</t>
  </si>
  <si>
    <t>RU48</t>
  </si>
  <si>
    <t>Луганская Народная Республика</t>
  </si>
  <si>
    <t>REPORT_MODE_LIST</t>
  </si>
  <si>
    <t>Магаданская область</t>
  </si>
  <si>
    <t>RU49</t>
  </si>
  <si>
    <t>REG</t>
  </si>
  <si>
    <t>Организация оказывает услуги по тарифам, подлежащим государственному регулированию</t>
  </si>
  <si>
    <t>Московская область</t>
  </si>
  <si>
    <t>RU50</t>
  </si>
  <si>
    <t>SEMIREG</t>
  </si>
  <si>
    <t>Организация оказывает услуги по тарифам, подлежащим государственному регулированию, а также по ценам, определённым соглашением сторон договора теплоснабжения или договора поставки тепловой энергии (мощности) (п. 5(1) Основ ценообразования ПП от 22.10.2012 N 1075)</t>
  </si>
  <si>
    <t>Мурманская область</t>
  </si>
  <si>
    <t>RU51</t>
  </si>
  <si>
    <t>UNREG</t>
  </si>
  <si>
    <t>Организация оказывает услуги только по ценам, определённым соглашением сторон договора теплоснабжения или договора поставки тепловой энергии (мощности) (п. 5(1) Основ ценообразования ПП от 22.10.2012 N 1075)</t>
  </si>
  <si>
    <t>Ненецкий автономный округ</t>
  </si>
  <si>
    <t>RU83</t>
  </si>
  <si>
    <t>Организация оказывает услуги в ценовой зоне теплоснабжения</t>
  </si>
  <si>
    <t>Нижегородская область</t>
  </si>
  <si>
    <t>RU52</t>
  </si>
  <si>
    <t>ILLEGAL</t>
  </si>
  <si>
    <t>Организация оказывает услуги без тарифов, подлежащим государственному регулированию (эксплуатация имущественного комплекса до утверждения тарифов в установленном законодательством порядке)</t>
  </si>
  <si>
    <t>Новгородская область</t>
  </si>
  <si>
    <t>RU53</t>
  </si>
  <si>
    <t>Новосибирская область</t>
  </si>
  <si>
    <t>RU54</t>
  </si>
  <si>
    <t>Омская область</t>
  </si>
  <si>
    <t>RU55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</si>
  <si>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</si>
  <si>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</si>
  <si>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</si>
  <si>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</si>
  <si>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</si>
  <si>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</si>
  <si>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</si>
  <si>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</si>
  <si>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Приморский край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</si>
  <si>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</si>
  <si>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</si>
  <si>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</si>
  <si>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</si>
  <si>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</si>
  <si>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</si>
  <si>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</si>
  <si>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</si>
  <si>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</si>
  <si>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</si>
  <si>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</si>
  <si>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</si>
  <si>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</si>
  <si>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</si>
  <si>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</si>
  <si>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</si>
  <si>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</si>
  <si>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</si>
  <si>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</si>
  <si>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</si>
  <si>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</si>
  <si>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</si>
  <si>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</si>
  <si>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</si>
  <si>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</si>
  <si>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</si>
  <si>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</si>
  <si>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</si>
  <si>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</si>
  <si>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</si>
  <si>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</si>
  <si>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</si>
  <si>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</si>
  <si>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</si>
  <si>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</si>
  <si>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</si>
  <si>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</si>
  <si>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</si>
  <si>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</si>
  <si>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</si>
  <si>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Ростовская область</t>
  </si>
  <si>
    <t>RU61</t>
  </si>
  <si>
    <t>Рязанская область</t>
  </si>
  <si>
    <t>RU62</t>
  </si>
  <si>
    <t>Самарская область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</si>
  <si>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</si>
  <si>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</si>
  <si>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</si>
  <si>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</si>
  <si>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</si>
  <si>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</si>
  <si>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</si>
  <si>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</si>
  <si>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</si>
  <si>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</si>
  <si>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</si>
  <si>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</si>
  <si>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</si>
  <si>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</si>
  <si>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</si>
  <si>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</si>
  <si>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</si>
  <si>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</si>
  <si>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</si>
  <si>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Тюменская область</t>
  </si>
  <si>
    <t>RU72</t>
  </si>
  <si>
    <t>Удмуртская республика</t>
  </si>
  <si>
    <t>RU18</t>
  </si>
  <si>
    <t>Республика Удмуртия</t>
  </si>
  <si>
    <t>RU73</t>
  </si>
  <si>
    <t>Хабаровский край</t>
  </si>
  <si>
    <t>RU27</t>
  </si>
  <si>
    <t>Ханты-Мансийский автономный округ</t>
  </si>
  <si>
    <t>RU86</t>
  </si>
  <si>
    <t>Херсонская область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</si>
  <si>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</si>
  <si>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</si>
  <si>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</si>
  <si>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</si>
  <si>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</si>
  <si>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</si>
  <si>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</si>
  <si>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</si>
  <si>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</si>
  <si>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</si>
  <si>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</si>
  <si>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</si>
  <si>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</si>
  <si>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</si>
  <si>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</si>
  <si>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</si>
  <si>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</si>
  <si>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</si>
  <si>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</si>
  <si>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</si>
  <si>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MAX_PRICE</t>
  </si>
  <si>
    <t>50000</t>
  </si>
  <si>
    <t>ALL</t>
  </si>
  <si>
    <t>MIN_PRICE</t>
  </si>
  <si>
    <t>50</t>
  </si>
  <si>
    <t>NO_JUSTIFICATION_REPORT_TILL_DATE_APR</t>
  </si>
  <si>
    <t>2024-05-31 23:59:59</t>
  </si>
  <si>
    <t>NO_JUSTIFICATION_REPORT_TILL_DATE_AUG</t>
  </si>
  <si>
    <t>2024-09-30 23:59:59</t>
  </si>
  <si>
    <t>NO_JUSTIFICATION_REPORT_TILL_DATE_DEC</t>
  </si>
  <si>
    <t>2025-01-31 23:59:59</t>
  </si>
  <si>
    <t>NO_JUSTIFICATION_REPORT_TILL_DATE_FEB</t>
  </si>
  <si>
    <t>2024-04-01 23:59:59</t>
  </si>
  <si>
    <t>NO_JUSTIFICATION_REPORT_TILL_DATE_JAN</t>
  </si>
  <si>
    <t>2024-02-29 23:59:59</t>
  </si>
  <si>
    <t>NO_JUSTIFICATION_REPORT_TILL_DATE_JUL</t>
  </si>
  <si>
    <t>2024-09-02 23:59:59</t>
  </si>
  <si>
    <t>NO_JUSTIFICATION_REPORT_TILL_DATE_JUN</t>
  </si>
  <si>
    <t>2024-07-31 23:59:59</t>
  </si>
  <si>
    <t>NO_JUSTIFICATION_REPORT_TILL_DATE_MAR</t>
  </si>
  <si>
    <t>2024-04-30 23:59:59</t>
  </si>
  <si>
    <t>NO_JUSTIFICATION_REPORT_TILL_DATE_MAY</t>
  </si>
  <si>
    <t>2024-07-01 23:59:59</t>
  </si>
  <si>
    <t>NO_JUSTIFICATION_REPORT_TILL_DATE_NOV</t>
  </si>
  <si>
    <t>2024-12-31 23:59:59</t>
  </si>
  <si>
    <t>NO_JUSTIFICATION_REPORT_TILL_DATE_OCT</t>
  </si>
  <si>
    <t>2024-12-02 23:59:59</t>
  </si>
  <si>
    <t>NO_JUSTIFICATION_REPORT_TILL_DATE_SEP</t>
  </si>
  <si>
    <t>2024-10-31 23:59:59</t>
  </si>
  <si>
    <t>NO_JUSTIFICATION_REPORT_TILL_DATE_TTL</t>
  </si>
  <si>
    <t>2025-03-03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</si>
  <si>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</si>
  <si>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</si>
  <si>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</si>
  <si>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</si>
  <si>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</si>
  <si>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Комбинированное производство, более 25 МВт</t>
  </si>
  <si>
    <t>Комбинированное производство, более 25 МВт :: Передача</t>
  </si>
  <si>
    <t>Комбинированное производство, более 25 МВт :: Передача :: Сбыт</t>
  </si>
  <si>
    <t>Комбинированное производство, более 25 МВт :: Сбыт</t>
  </si>
  <si>
    <t>Комбинированное производство, менее 25 МВт</t>
  </si>
  <si>
    <t>Комбинированное производство, менее 25 МВт :: Передача</t>
  </si>
  <si>
    <t>Комбинированное производство, менее 25 МВт :: Передача :: Сбыт</t>
  </si>
  <si>
    <t>Комбинированное производство, менее 25 МВт :: Сбыт</t>
  </si>
  <si>
    <t>Некомбинированное производство</t>
  </si>
  <si>
    <t>Некомбинированное производство :: Передача</t>
  </si>
  <si>
    <t>Некомбинированное производство :: Сбыт</t>
  </si>
  <si>
    <t>Передача :: Сбыт</t>
  </si>
  <si>
    <t>• отопительный&lt;/br&gt;_x000D_
• неотопительный - отпуск ТЭ отсутствует полностью&lt;/br&gt;_x000D_
• неотопительный (только ГВС) - отпуск ТЭ только на нужды ГВС&lt;/br&gt;_x000D_
• неотопительный (только СН) - отпуск ТЭ только на собственные нужды</t>
  </si>
  <si>
    <t>• определяется по каждой группе потребителей в соответствии с порядком определения объёма (количества) потреблённой ТЭ исходя из показаний приборов учёта (технических средств измерений)</t>
  </si>
  <si>
    <t>• определяется по каждой группе потребителей в соответствии с порядком определения объёма (количества) потреблённой ТЭ исходя из нормативов потребления коммунальных услуг (в соответствии с Правилами коммерческого учёта тепловой энергии, теплоносителя, утверждёнными постановлением Правительства Российской Федерации от 18.11.2013 N 1034, Правилами предоставления коммунальных услуг собственникам и пользователям помещений в многоквартирных и жилых домах, утверждёнными постановлением Правительства Российской Федерации от 06.05.2011 N 354)&lt;/br&gt;_x000D_
• не приводятся сведения об объёме полезного отпуска ТЭ в случае оплаты равномерно в течение календарного года в отсутствие отопительного периода</t>
  </si>
  <si>
    <t>• приводятся сведения об объёме ТЭ в случае проведения перерасчёта, который осуществляется один раз в год, и который определяется расчётным способом в соответствии с Правилами предоставления коммунальных услуг собственникам и пользователям помещений в многоквартирных домах и жилых домов</t>
  </si>
  <si>
    <t>• приводятся сведения о стоимости ТЭ (без НДС), определенной на основании счетов-фактур, выписанных потребителям в соответствии с договорами на теплоснабжение за отчётный период, в том числе в случае оплаты ТЭ равномерно в течение календарного года в отсутствие отопительного периода&lt;/br&gt;_x000D_
• специальные субвенции, субсидии, направленные на снижение тарифов на энергию, выделяемые из бюджетов всех уровней, в стоимость не включаются&lt;/br&gt;_x000D_
• данные приводятся без учёта повышающих коэффициентов к тарифам и нормативам в сфере теплоснабжения</t>
  </si>
  <si>
    <t>• приводятся сведения о стоимости ТЭ (без НДС) в случае проведения перерасчёта, который осуществляется один раз в год, и который определяется расчётным способом в соответствии с Правилами предоставления коммунальных услуг собственникам и пользователям помещений в многоквартирных домах и жилых домов</t>
  </si>
  <si>
    <t>• исполнители коммунальных услуг - юридическое лицо независимо от организационно-правовой формы или индивидуальный предприниматель, предоставляющие потребителю коммунальные услуги</t>
  </si>
  <si>
    <t>• отражается информация, предоставляемая организациями, осуществляющими отпуск ТЭ на нужды отопления населению и исполнителям коммунальных услуг</t>
  </si>
  <si>
    <t>• отражается информация, предоставляемая организациями, осуществляющими отпуск ТЭ на нужды горячего водоснабжения населению и исполнителям коммунальных услуг, то есть объёмы и стоимость ТЭ, отпускаемой на подогрев воды для нужд горячего водоснабжения, определяемые в соответствии с тарифными решениями регионального органа регулирования об установлении тарифов на тепловую энергию</t>
  </si>
  <si>
    <t>• отражается полезный отпуск ТЭ теплосетевым и теплоснабжающим организациям для последующей продажи потребителям ТЭ</t>
  </si>
  <si>
    <t>• отражается объём потерь ТЭ, приобретаемый теплосетевой организацией, для оказания услуг по передаче ТЭ</t>
  </si>
  <si>
    <t>• отражается объём ТЭ, который используется на собственное производство энергоснабжающей организации (за исключением потерь ТЭ на собственное производство источника теплоснабжения и потерь в тепловых сетях организации) и не реализуется сторонним потребителям</t>
  </si>
  <si>
    <t>L1</t>
  </si>
  <si>
    <t>L2</t>
  </si>
  <si>
    <t>ACCESS GRANTED</t>
  </si>
  <si>
    <t>№</t>
  </si>
  <si>
    <t>НСРФ</t>
  </si>
  <si>
    <t>Вид деятельности</t>
  </si>
  <si>
    <t>Наименование (описание) ОП</t>
  </si>
  <si>
    <t>NUMBER</t>
  </si>
  <si>
    <t>REGION_NAME</t>
  </si>
  <si>
    <t>ORG</t>
  </si>
  <si>
    <t>INN</t>
  </si>
  <si>
    <t>KPP</t>
  </si>
  <si>
    <t>OGRN</t>
  </si>
  <si>
    <t>VDET</t>
  </si>
  <si>
    <t>FIL</t>
  </si>
  <si>
    <t>MR</t>
  </si>
  <si>
    <t>MO</t>
  </si>
  <si>
    <t>OKTMO</t>
  </si>
  <si>
    <t>TF</t>
  </si>
  <si>
    <t>ETO_STATUS</t>
  </si>
  <si>
    <t>30435810</t>
  </si>
  <si>
    <t>28819822</t>
  </si>
  <si>
    <t>МБУ «Городской центр по благоустройству и озеленению г. Ульяновска»</t>
  </si>
  <si>
    <t>7326045754</t>
  </si>
  <si>
    <t>732601001</t>
  </si>
  <si>
    <t>1147326000513</t>
  </si>
  <si>
    <t>28262419</t>
  </si>
  <si>
    <t>ОГКП "Корпорация развития коммунального комплекса Ульяновской области"</t>
  </si>
  <si>
    <t>7316000218</t>
  </si>
  <si>
    <t>1026400001836</t>
  </si>
  <si>
    <t>31348973</t>
  </si>
  <si>
    <t>ООО "Альфаресурс"</t>
  </si>
  <si>
    <t>7321008244</t>
  </si>
  <si>
    <t>732101001</t>
  </si>
  <si>
    <t>1197325010838</t>
  </si>
  <si>
    <t>31517263</t>
  </si>
  <si>
    <t>ООО "Инвестиционная сервисная компания"</t>
  </si>
  <si>
    <t>7734434340</t>
  </si>
  <si>
    <t>773401001</t>
  </si>
  <si>
    <t>1207700159017</t>
  </si>
  <si>
    <t>31205611</t>
  </si>
  <si>
    <t>ООО "Север Газ"</t>
  </si>
  <si>
    <t>7325159244</t>
  </si>
  <si>
    <t>1187325005592</t>
  </si>
  <si>
    <t>28876339</t>
  </si>
  <si>
    <t>ООО "Теплогенерирующая компания"</t>
  </si>
  <si>
    <t>7327071644</t>
  </si>
  <si>
    <t>732701001</t>
  </si>
  <si>
    <t>1147327000875</t>
  </si>
  <si>
    <t>30391745</t>
  </si>
  <si>
    <t>ООО "Элегант"</t>
  </si>
  <si>
    <t>7325128528</t>
  </si>
  <si>
    <t>1147325002714</t>
  </si>
  <si>
    <t>31456789</t>
  </si>
  <si>
    <t>ООО Теплоснабжающая компания «Азбука быта»</t>
  </si>
  <si>
    <t>4345506148</t>
  </si>
  <si>
    <t>434501001</t>
  </si>
  <si>
    <t>1204300010166</t>
  </si>
  <si>
    <t>28816106</t>
  </si>
  <si>
    <t>ООО УК "Авион"</t>
  </si>
  <si>
    <t>7326036774</t>
  </si>
  <si>
    <t>1107326001200</t>
  </si>
  <si>
    <t>26506229</t>
  </si>
  <si>
    <t>УМУП "Городская теплосеть"</t>
  </si>
  <si>
    <t>7303026603</t>
  </si>
  <si>
    <t>1027301171380</t>
  </si>
  <si>
    <t>26319974</t>
  </si>
  <si>
    <t>ФГБОУ ВО УИ ГА</t>
  </si>
  <si>
    <t>7303002000</t>
  </si>
  <si>
    <t>1027301176627</t>
  </si>
  <si>
    <t>26359393</t>
  </si>
  <si>
    <t>Филиал "Ульяновский" ПАО "Т Плюс"</t>
  </si>
  <si>
    <t>6315376946</t>
  </si>
  <si>
    <t>732743001</t>
  </si>
  <si>
    <t>1056315070350</t>
  </si>
  <si>
    <t>Ульяновская ТЭЦ-1</t>
  </si>
  <si>
    <t>Ульяновская ТЭЦ-2</t>
  </si>
  <si>
    <t>МР</t>
  </si>
  <si>
    <t>МО</t>
  </si>
  <si>
    <t>Тип МО</t>
  </si>
  <si>
    <t>Имя диапазона</t>
  </si>
  <si>
    <t>Базарносызганский муниципальный район</t>
  </si>
  <si>
    <t>73602000</t>
  </si>
  <si>
    <t>муниципальный район</t>
  </si>
  <si>
    <t>MO_LIST_1</t>
  </si>
  <si>
    <t>Базарносызганское городское поселение</t>
  </si>
  <si>
    <t>73602151</t>
  </si>
  <si>
    <t>городское поселение, в состав которого входит поселок</t>
  </si>
  <si>
    <t>Барышский муниципальный район</t>
  </si>
  <si>
    <t>MO_LIST_2</t>
  </si>
  <si>
    <t>Должниковское</t>
  </si>
  <si>
    <t>73602408</t>
  </si>
  <si>
    <t>сельское поселение</t>
  </si>
  <si>
    <t>Вешкаймский муниципальный район</t>
  </si>
  <si>
    <t>MO_LIST_3</t>
  </si>
  <si>
    <t>Лапшаурское</t>
  </si>
  <si>
    <t>73602412</t>
  </si>
  <si>
    <t>Инзенский муниципальный район</t>
  </si>
  <si>
    <t>MO_LIST_4</t>
  </si>
  <si>
    <t>Папузинское</t>
  </si>
  <si>
    <t>73602425</t>
  </si>
  <si>
    <t>Карсунский муниципальный район</t>
  </si>
  <si>
    <t>MO_LIST_5</t>
  </si>
  <si>
    <t>Сосновоборское</t>
  </si>
  <si>
    <t>73602405</t>
  </si>
  <si>
    <t>Кузоватовский муниципальный район</t>
  </si>
  <si>
    <t>MO_LIST_6</t>
  </si>
  <si>
    <t>73604000</t>
  </si>
  <si>
    <t>Майнский муниципальный район</t>
  </si>
  <si>
    <t>MO_LIST_7</t>
  </si>
  <si>
    <t>Барышское городское поселение</t>
  </si>
  <si>
    <t>73604101</t>
  </si>
  <si>
    <t>городское поселение, в состав которого входит город</t>
  </si>
  <si>
    <t>Мелекесский муниципальный район</t>
  </si>
  <si>
    <t>MO_LIST_8</t>
  </si>
  <si>
    <t>Жадовское городское поселение</t>
  </si>
  <si>
    <t>73604152</t>
  </si>
  <si>
    <t>Николаевский муниципальный район</t>
  </si>
  <si>
    <t>MO_LIST_9</t>
  </si>
  <si>
    <t>Живайкинское</t>
  </si>
  <si>
    <t>73604420</t>
  </si>
  <si>
    <t>Новомалыклинский муниципальный район</t>
  </si>
  <si>
    <t>MO_LIST_10</t>
  </si>
  <si>
    <t>Земляничненское</t>
  </si>
  <si>
    <t>73604432</t>
  </si>
  <si>
    <t>Новоспасский муниципальный район</t>
  </si>
  <si>
    <t>MO_LIST_11</t>
  </si>
  <si>
    <t>Измайловское городское поселение</t>
  </si>
  <si>
    <t>73604154</t>
  </si>
  <si>
    <t>Павловский муниципальный район</t>
  </si>
  <si>
    <t>MO_LIST_12</t>
  </si>
  <si>
    <t>Ленинское городское поселение</t>
  </si>
  <si>
    <t>73604156</t>
  </si>
  <si>
    <t>Радищевский муниципальный район</t>
  </si>
  <si>
    <t>MO_LIST_13</t>
  </si>
  <si>
    <t>Малохомутерское</t>
  </si>
  <si>
    <t>73604450</t>
  </si>
  <si>
    <t>Сенгилеевский муниципальный район</t>
  </si>
  <si>
    <t>MO_LIST_14</t>
  </si>
  <si>
    <t>Поливановское</t>
  </si>
  <si>
    <t>73604475</t>
  </si>
  <si>
    <t>Старокулаткинский муниципальный район</t>
  </si>
  <si>
    <t>MO_LIST_15</t>
  </si>
  <si>
    <t>Старотимошкинское городское поселение</t>
  </si>
  <si>
    <t>73604158</t>
  </si>
  <si>
    <t>Старомайнский муниципальный район</t>
  </si>
  <si>
    <t>MO_LIST_16</t>
  </si>
  <si>
    <t>Бекетовское</t>
  </si>
  <si>
    <t>73607410</t>
  </si>
  <si>
    <t>Сурский муниципальный район</t>
  </si>
  <si>
    <t>MO_LIST_17</t>
  </si>
  <si>
    <t>73607000</t>
  </si>
  <si>
    <t>Тереньгульский муниципальный район</t>
  </si>
  <si>
    <t>MO_LIST_18</t>
  </si>
  <si>
    <t>Вешкаймское городское поселение</t>
  </si>
  <si>
    <t>73607151</t>
  </si>
  <si>
    <t>Ульяновский муниципальный район</t>
  </si>
  <si>
    <t>MO_LIST_19</t>
  </si>
  <si>
    <t>Ермоловское</t>
  </si>
  <si>
    <t>73607440</t>
  </si>
  <si>
    <t>Цильнинский муниципальный район</t>
  </si>
  <si>
    <t>MO_LIST_20</t>
  </si>
  <si>
    <t>Каргинское</t>
  </si>
  <si>
    <t>73607450</t>
  </si>
  <si>
    <t>Чердаклинский муниципальный район</t>
  </si>
  <si>
    <t>MO_LIST_21</t>
  </si>
  <si>
    <t>Стемасское</t>
  </si>
  <si>
    <t>73607480</t>
  </si>
  <si>
    <t>город Димитровград</t>
  </si>
  <si>
    <t>MO_LIST_22</t>
  </si>
  <si>
    <t>Чуфаровское городское поселение</t>
  </si>
  <si>
    <t>73607158</t>
  </si>
  <si>
    <t>город Новоульяновск</t>
  </si>
  <si>
    <t>MO_LIST_23</t>
  </si>
  <si>
    <t>Валгусское</t>
  </si>
  <si>
    <t>73610425</t>
  </si>
  <si>
    <t>MO_LIST_24</t>
  </si>
  <si>
    <t>Глотовское городское поселение</t>
  </si>
  <si>
    <t>73610158</t>
  </si>
  <si>
    <t>73610000</t>
  </si>
  <si>
    <t>Инзенское городское поселение</t>
  </si>
  <si>
    <t>73610101</t>
  </si>
  <si>
    <t>Коржевское</t>
  </si>
  <si>
    <t>73610445</t>
  </si>
  <si>
    <t>Оськинское</t>
  </si>
  <si>
    <t>73610455</t>
  </si>
  <si>
    <t>Сюксюмское</t>
  </si>
  <si>
    <t>73610475</t>
  </si>
  <si>
    <t>Труслейское</t>
  </si>
  <si>
    <t>73610480</t>
  </si>
  <si>
    <t>Черемушкинское</t>
  </si>
  <si>
    <t>73610487</t>
  </si>
  <si>
    <t>Большепоселковское</t>
  </si>
  <si>
    <t>73614425</t>
  </si>
  <si>
    <t>Вальдиватское</t>
  </si>
  <si>
    <t>73614430</t>
  </si>
  <si>
    <t>Горенское</t>
  </si>
  <si>
    <t>73614470</t>
  </si>
  <si>
    <t>73614000</t>
  </si>
  <si>
    <t>Карсунское городское поселение</t>
  </si>
  <si>
    <t>73614151</t>
  </si>
  <si>
    <t>Новопогореловское</t>
  </si>
  <si>
    <t>73614450</t>
  </si>
  <si>
    <t>Сосновское</t>
  </si>
  <si>
    <t>73614455</t>
  </si>
  <si>
    <t>Урено-Карлинское</t>
  </si>
  <si>
    <t>73614480</t>
  </si>
  <si>
    <t>Языковское городское поселение</t>
  </si>
  <si>
    <t>73614158</t>
  </si>
  <si>
    <t>Безводовское</t>
  </si>
  <si>
    <t>73616410</t>
  </si>
  <si>
    <t>Еделевское</t>
  </si>
  <si>
    <t>73616420</t>
  </si>
  <si>
    <t>Коромысловское</t>
  </si>
  <si>
    <t>73616430</t>
  </si>
  <si>
    <t>73616000</t>
  </si>
  <si>
    <t>Кузоватовское городское поселение</t>
  </si>
  <si>
    <t>73616151</t>
  </si>
  <si>
    <t>Лесоматюнинское</t>
  </si>
  <si>
    <t>73616445</t>
  </si>
  <si>
    <t>Спешневское</t>
  </si>
  <si>
    <t>73616465</t>
  </si>
  <si>
    <t>Анненковское</t>
  </si>
  <si>
    <t>73620415</t>
  </si>
  <si>
    <t>Выровское</t>
  </si>
  <si>
    <t>73620420</t>
  </si>
  <si>
    <t>Гимовское</t>
  </si>
  <si>
    <t>73620455</t>
  </si>
  <si>
    <t>Игнатовское городское поселение</t>
  </si>
  <si>
    <t>73620158</t>
  </si>
  <si>
    <t>73620000</t>
  </si>
  <si>
    <t>Майнское городское поселение</t>
  </si>
  <si>
    <t>73620151</t>
  </si>
  <si>
    <t>Старомаклаушинское</t>
  </si>
  <si>
    <t>73620460</t>
  </si>
  <si>
    <t>Тагайское</t>
  </si>
  <si>
    <t>73620470</t>
  </si>
  <si>
    <t>Лебяжинское</t>
  </si>
  <si>
    <t>73622430</t>
  </si>
  <si>
    <t>73622000</t>
  </si>
  <si>
    <t>Мулловское городское поселение</t>
  </si>
  <si>
    <t>73622153</t>
  </si>
  <si>
    <t>Николочеремшанское</t>
  </si>
  <si>
    <t>73622441</t>
  </si>
  <si>
    <t>Новомайнское городское поселение</t>
  </si>
  <si>
    <t>73622160</t>
  </si>
  <si>
    <t>Новоселкинское</t>
  </si>
  <si>
    <t>73622425</t>
  </si>
  <si>
    <t>Рязановское</t>
  </si>
  <si>
    <t>73622456</t>
  </si>
  <si>
    <t>Старосахчинское</t>
  </si>
  <si>
    <t>73622460</t>
  </si>
  <si>
    <t>Тиинское</t>
  </si>
  <si>
    <t>73622465</t>
  </si>
  <si>
    <t>Барановское</t>
  </si>
  <si>
    <t>73625415</t>
  </si>
  <si>
    <t>Головинское</t>
  </si>
  <si>
    <t>73625425</t>
  </si>
  <si>
    <t>Дубровское</t>
  </si>
  <si>
    <t>73625435</t>
  </si>
  <si>
    <t>Канадейское</t>
  </si>
  <si>
    <t>73625439</t>
  </si>
  <si>
    <t>73625000</t>
  </si>
  <si>
    <t>Николаевское городское поселение</t>
  </si>
  <si>
    <t>73625151</t>
  </si>
  <si>
    <t>Никулинское</t>
  </si>
  <si>
    <t>73625445</t>
  </si>
  <si>
    <t>Поспеловское</t>
  </si>
  <si>
    <t>73625455</t>
  </si>
  <si>
    <t>Славкинское</t>
  </si>
  <si>
    <t>73625465</t>
  </si>
  <si>
    <t>Сухотерешанское</t>
  </si>
  <si>
    <t>73625470</t>
  </si>
  <si>
    <t>Высококолковское</t>
  </si>
  <si>
    <t>73627420</t>
  </si>
  <si>
    <t>73627000</t>
  </si>
  <si>
    <t>Новомалыклинское</t>
  </si>
  <si>
    <t>73627450</t>
  </si>
  <si>
    <t>Новочеремшанское</t>
  </si>
  <si>
    <t>73627452</t>
  </si>
  <si>
    <t>Среднесантимирское сельское поселение</t>
  </si>
  <si>
    <t>73627460</t>
  </si>
  <si>
    <t>Среднеякушкинское</t>
  </si>
  <si>
    <t>73627462</t>
  </si>
  <si>
    <t>Коптевское</t>
  </si>
  <si>
    <t>73629410</t>
  </si>
  <si>
    <t>Красносельское</t>
  </si>
  <si>
    <t>73629440</t>
  </si>
  <si>
    <t>73629000</t>
  </si>
  <si>
    <t>Новоспасское городское поселение</t>
  </si>
  <si>
    <t>73629151</t>
  </si>
  <si>
    <t>Садовское</t>
  </si>
  <si>
    <t>73629450</t>
  </si>
  <si>
    <t>Троицкосунгурское</t>
  </si>
  <si>
    <t>73629480</t>
  </si>
  <si>
    <t>Фабричновыселковское</t>
  </si>
  <si>
    <t>73629485</t>
  </si>
  <si>
    <t>Баклушинское</t>
  </si>
  <si>
    <t>73632405</t>
  </si>
  <si>
    <t>73632000</t>
  </si>
  <si>
    <t>Павловское городское поселение</t>
  </si>
  <si>
    <t>73632151</t>
  </si>
  <si>
    <t>Пичеурское</t>
  </si>
  <si>
    <t>73632425</t>
  </si>
  <si>
    <t>Холстовское</t>
  </si>
  <si>
    <t>73632440</t>
  </si>
  <si>
    <t>Шаховское</t>
  </si>
  <si>
    <t>73632450</t>
  </si>
  <si>
    <t>Шмалакское</t>
  </si>
  <si>
    <t>73632435</t>
  </si>
  <si>
    <t>Дмитриевское</t>
  </si>
  <si>
    <t>73634420</t>
  </si>
  <si>
    <t>Калиновское</t>
  </si>
  <si>
    <t>73634425</t>
  </si>
  <si>
    <t>Октябрьское</t>
  </si>
  <si>
    <t>73634440</t>
  </si>
  <si>
    <t>Ореховское</t>
  </si>
  <si>
    <t>73634445</t>
  </si>
  <si>
    <t>73634000</t>
  </si>
  <si>
    <t>Радищевское городское поселение</t>
  </si>
  <si>
    <t>73634151</t>
  </si>
  <si>
    <t>Елаурское</t>
  </si>
  <si>
    <t>73636440</t>
  </si>
  <si>
    <t>Красногуляевское городское поселение</t>
  </si>
  <si>
    <t>73636153</t>
  </si>
  <si>
    <t>Новослободское</t>
  </si>
  <si>
    <t>73636460</t>
  </si>
  <si>
    <t>73636000</t>
  </si>
  <si>
    <t>Сенгилеевское городское поселение</t>
  </si>
  <si>
    <t>73636101</t>
  </si>
  <si>
    <t>Силикатненское городское поселение</t>
  </si>
  <si>
    <t>73636157</t>
  </si>
  <si>
    <t>Тушнинское</t>
  </si>
  <si>
    <t>73636480</t>
  </si>
  <si>
    <t>Зеленовское сельское поселение</t>
  </si>
  <si>
    <t>73639450</t>
  </si>
  <si>
    <t>Мостякское</t>
  </si>
  <si>
    <t>73639455</t>
  </si>
  <si>
    <t>Староатлашское</t>
  </si>
  <si>
    <t>73639445</t>
  </si>
  <si>
    <t>73639000</t>
  </si>
  <si>
    <t>Старокулаткинское городское поселение</t>
  </si>
  <si>
    <t>73639151</t>
  </si>
  <si>
    <t>Терешанское</t>
  </si>
  <si>
    <t>73639440</t>
  </si>
  <si>
    <t>Жедяевское</t>
  </si>
  <si>
    <t>73642425</t>
  </si>
  <si>
    <t>Кандалинское</t>
  </si>
  <si>
    <t>73642405</t>
  </si>
  <si>
    <t>Краснореченское</t>
  </si>
  <si>
    <t>73642430</t>
  </si>
  <si>
    <t>Матвеевское</t>
  </si>
  <si>
    <t>73642445</t>
  </si>
  <si>
    <t>Прибрежненское</t>
  </si>
  <si>
    <t>73642435</t>
  </si>
  <si>
    <t>73642000</t>
  </si>
  <si>
    <t>Старомайнское городское поселение</t>
  </si>
  <si>
    <t>73642151</t>
  </si>
  <si>
    <t>Урайкинское</t>
  </si>
  <si>
    <t>73642460</t>
  </si>
  <si>
    <t>Астрадамовское</t>
  </si>
  <si>
    <t>73644410</t>
  </si>
  <si>
    <t>Лавинское</t>
  </si>
  <si>
    <t>73644455</t>
  </si>
  <si>
    <t>Никитинское</t>
  </si>
  <si>
    <t>73644460</t>
  </si>
  <si>
    <t>Сарское</t>
  </si>
  <si>
    <t>73644470</t>
  </si>
  <si>
    <t>73644000</t>
  </si>
  <si>
    <t>Сурское городское поселение</t>
  </si>
  <si>
    <t>73644151</t>
  </si>
  <si>
    <t>Хмелевское</t>
  </si>
  <si>
    <t>73644485</t>
  </si>
  <si>
    <t>Чеботаевское</t>
  </si>
  <si>
    <t>73644475</t>
  </si>
  <si>
    <t>Белогорское</t>
  </si>
  <si>
    <t>73648410</t>
  </si>
  <si>
    <t>Красноборское</t>
  </si>
  <si>
    <t>73648430</t>
  </si>
  <si>
    <t>Михайловское</t>
  </si>
  <si>
    <t>73648435</t>
  </si>
  <si>
    <t>Подкуровское</t>
  </si>
  <si>
    <t>73648438</t>
  </si>
  <si>
    <t>73648000</t>
  </si>
  <si>
    <t>Тереньгульское городское поселение</t>
  </si>
  <si>
    <t>73648151</t>
  </si>
  <si>
    <t>Ясашноташлинское</t>
  </si>
  <si>
    <t>73648450</t>
  </si>
  <si>
    <t>Большеключищенское</t>
  </si>
  <si>
    <t>73652415</t>
  </si>
  <si>
    <t>Зеленорощинское</t>
  </si>
  <si>
    <t>73652420</t>
  </si>
  <si>
    <t>Ишеевское городское поселение</t>
  </si>
  <si>
    <t>73652151</t>
  </si>
  <si>
    <t>Тетюшское</t>
  </si>
  <si>
    <t>73652465</t>
  </si>
  <si>
    <t>Тимирязевское</t>
  </si>
  <si>
    <t>73652445</t>
  </si>
  <si>
    <t>73652000</t>
  </si>
  <si>
    <t>Ундоровское</t>
  </si>
  <si>
    <t>73652470</t>
  </si>
  <si>
    <t>Алгашинское</t>
  </si>
  <si>
    <t>73654480</t>
  </si>
  <si>
    <t>73654485</t>
  </si>
  <si>
    <t>Большенагаткинское</t>
  </si>
  <si>
    <t>73654415</t>
  </si>
  <si>
    <t>Елховоозерское</t>
  </si>
  <si>
    <t>73654425</t>
  </si>
  <si>
    <t>Мокробугурнинское</t>
  </si>
  <si>
    <t>73654445</t>
  </si>
  <si>
    <t>Новоникулинское</t>
  </si>
  <si>
    <t>73654455</t>
  </si>
  <si>
    <t>Тимерсянское</t>
  </si>
  <si>
    <t>73654475</t>
  </si>
  <si>
    <t>73654000</t>
  </si>
  <si>
    <t>Цильнинское городское поселение</t>
  </si>
  <si>
    <t>73654154</t>
  </si>
  <si>
    <t>Белоярское</t>
  </si>
  <si>
    <t>73656410</t>
  </si>
  <si>
    <t>Богдашкинское</t>
  </si>
  <si>
    <t>73656413</t>
  </si>
  <si>
    <t>Бряндинское</t>
  </si>
  <si>
    <t>73656415</t>
  </si>
  <si>
    <t>Калмаюрское</t>
  </si>
  <si>
    <t>73656470</t>
  </si>
  <si>
    <t>Красноярское</t>
  </si>
  <si>
    <t>73656425</t>
  </si>
  <si>
    <t>Крестовогородищенское</t>
  </si>
  <si>
    <t>73656430</t>
  </si>
  <si>
    <t>Мирновское</t>
  </si>
  <si>
    <t>73656440</t>
  </si>
  <si>
    <t>Озерское сельское поселение</t>
  </si>
  <si>
    <t>73656445</t>
  </si>
  <si>
    <t>Октябрьское сельское поселение</t>
  </si>
  <si>
    <t>73656406</t>
  </si>
  <si>
    <t>73656000</t>
  </si>
  <si>
    <t>Чердаклинское городское поселение</t>
  </si>
  <si>
    <t>73656151</t>
  </si>
  <si>
    <t>73705000</t>
  </si>
  <si>
    <t>городской округ</t>
  </si>
  <si>
    <t>73715000</t>
  </si>
  <si>
    <t>GUID</t>
  </si>
  <si>
    <t>MIME</t>
  </si>
  <si>
    <t>EXTENSION</t>
  </si>
  <si>
    <t>CREATE_DATE</t>
  </si>
  <si>
    <t>FORCE_ALLOWED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</si>
  <si>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</si>
  <si>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</si>
  <si>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</si>
  <si>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</si>
  <si>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23 00 | Общества с ограниченной ответственностью</t>
  </si>
  <si>
    <t>1 30 00 | Хозяйственные партнерства</t>
  </si>
  <si>
    <t>1 41 00 | Сельскохозяйственные производственные кооперативы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</si>
  <si>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</si>
  <si>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</si>
  <si>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</si>
  <si>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</si>
  <si>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</si>
  <si>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1 90 00 | Прочие юридические лица, являющиеся коммерческими организациями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</si>
  <si>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</si>
  <si>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</si>
  <si>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</si>
  <si>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</si>
  <si>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</si>
  <si>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</si>
  <si>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</si>
  <si>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</si>
  <si>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</si>
  <si>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</si>
  <si>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</si>
  <si>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</si>
  <si>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</si>
  <si>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</si>
  <si>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</si>
  <si>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</si>
  <si>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</si>
  <si>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</si>
  <si>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</si>
  <si>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</si>
  <si>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</si>
  <si>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</si>
  <si>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</si>
  <si>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</si>
  <si>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</si>
  <si>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</si>
  <si>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</si>
  <si>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</si>
  <si>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</si>
  <si>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</si>
  <si>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</si>
  <si>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</si>
  <si>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</si>
  <si>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</si>
  <si>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</si>
  <si>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</si>
  <si>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</si>
  <si>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</si>
  <si>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</si>
  <si>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</si>
  <si>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</si>
  <si>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</si>
  <si>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</si>
  <si>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</si>
  <si>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</si>
  <si>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</si>
  <si>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</si>
  <si>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</si>
  <si>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</si>
  <si>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</si>
  <si>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</si>
  <si>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</si>
  <si>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</si>
  <si>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</si>
  <si>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</si>
  <si>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</si>
  <si>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</si>
  <si>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</si>
  <si>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</si>
  <si>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6 52 43 | Муниципальные унитарные предприятия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</si>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</sst>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32" x14ac:knownFonts="1">
    <font>
      <sz val="11"/>
      <color theme="1"/>
      <name val="Calibri"/>
      <scheme val="minor"/>
    </font>
    <font>
      <sz val="9"/>
      <name val="Tahoma"/>
      <family val="2"/>
      <charset val="204"/>
    </font>
    <font>
      <sz val="10"/>
      <name val="Arial Cyr"/>
    </font>
    <font>
      <sz val="11"/>
      <color rgb="FF000000"/>
      <name val="Calibri"/>
      <family val="2"/>
      <charset val="204"/>
    </font>
    <font>
      <sz val="8"/>
      <color theme="1"/>
      <name val="Tahoma"/>
      <family val="2"/>
      <charset val="204"/>
    </font>
    <font>
      <b/>
      <sz val="11"/>
      <color rgb="FF0000FF"/>
      <name val="Tahoma"/>
      <family val="2"/>
      <charset val="204"/>
    </font>
    <font>
      <sz val="11"/>
      <color rgb="FF000000"/>
      <name val="Tahoma"/>
      <family val="2"/>
      <charset val="204"/>
    </font>
    <font>
      <sz val="11"/>
      <color rgb="FFFFFFFF"/>
      <name val="Tahoma"/>
      <family val="2"/>
      <charset val="204"/>
    </font>
    <font>
      <b/>
      <sz val="10"/>
      <name val="Tahoma"/>
      <family val="2"/>
      <charset val="204"/>
    </font>
    <font>
      <sz val="20"/>
      <color rgb="FF003366"/>
      <name val="Tahoma"/>
      <family val="2"/>
      <charset val="204"/>
    </font>
    <font>
      <sz val="10"/>
      <name val="Tahoma"/>
      <family val="2"/>
      <charset val="204"/>
    </font>
    <font>
      <b/>
      <sz val="10"/>
      <color rgb="FF000000"/>
      <name val="Tahoma"/>
      <family val="2"/>
      <charset val="204"/>
    </font>
    <font>
      <sz val="11"/>
      <color rgb="FF000000"/>
      <name val="Marlett"/>
      <charset val="2"/>
    </font>
    <font>
      <sz val="10"/>
      <color rgb="FF000000"/>
      <name val="Tahoma"/>
      <family val="2"/>
      <charset val="204"/>
    </font>
    <font>
      <sz val="9"/>
      <color rgb="FF000000"/>
      <name val="Tahoma"/>
      <family val="2"/>
      <charset val="204"/>
    </font>
    <font>
      <sz val="9"/>
      <color rgb="FFCC0000"/>
      <name val="Tahoma"/>
      <family val="2"/>
      <charset val="204"/>
    </font>
    <font>
      <sz val="8"/>
      <color rgb="FF000080"/>
      <name val="Tahoma"/>
      <family val="2"/>
      <charset val="204"/>
    </font>
    <font>
      <b/>
      <sz val="9"/>
      <name val="Tahoma"/>
      <family val="2"/>
      <charset val="204"/>
    </font>
    <font>
      <sz val="9"/>
      <color rgb="FFFFFFFF"/>
      <name val="Tahoma"/>
      <family val="2"/>
      <charset val="204"/>
    </font>
    <font>
      <sz val="9"/>
      <color rgb="FF000080"/>
      <name val="Tahoma"/>
      <family val="2"/>
      <charset val="204"/>
    </font>
    <font>
      <sz val="8"/>
      <name val="Tahoma"/>
      <family val="2"/>
      <charset val="204"/>
    </font>
    <font>
      <sz val="8"/>
      <color theme="0" tint="-0.249977111117893"/>
      <name val="Tahoma"/>
      <family val="2"/>
      <charset val="204"/>
    </font>
    <font>
      <b/>
      <sz val="8"/>
      <name val="Tahoma"/>
      <family val="2"/>
      <charset val="204"/>
    </font>
    <font>
      <sz val="9"/>
      <color theme="1"/>
      <name val="Tahoma"/>
      <family val="2"/>
      <charset val="204"/>
    </font>
    <font>
      <u/>
      <sz val="8"/>
      <color rgb="FF000080"/>
      <name val="Tahoma"/>
      <family val="2"/>
      <charset val="204"/>
    </font>
    <font>
      <sz val="8"/>
      <color rgb="FFFFFFFF"/>
      <name val="Tahoma"/>
      <family val="2"/>
      <charset val="204"/>
    </font>
    <font>
      <sz val="8"/>
      <color rgb="FFFFFF00"/>
      <name val="Tahoma"/>
      <family val="2"/>
      <charset val="204"/>
    </font>
    <font>
      <sz val="9"/>
      <color rgb="FF999999"/>
      <name val="Tahoma"/>
      <family val="2"/>
      <charset val="204"/>
    </font>
    <font>
      <sz val="9"/>
      <color rgb="FFBCBCBC"/>
      <name val="Tahoma"/>
      <family val="2"/>
      <charset val="204"/>
    </font>
    <font>
      <sz val="10"/>
      <color theme="0"/>
      <name val="Tahoma"/>
      <family val="2"/>
      <charset val="204"/>
    </font>
    <font>
      <u/>
      <sz val="8"/>
      <color rgb="FF0000FF"/>
      <name val="Tahoma"/>
      <family val="2"/>
      <charset val="204"/>
    </font>
    <font>
      <u/>
      <sz val="9"/>
      <color theme="10"/>
      <name val="Tahoma"/>
      <family val="2"/>
      <charset val="204"/>
    </font>
  </fonts>
  <fills count="1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0"/>
      </patternFill>
    </fill>
    <fill>
      <patternFill patternType="solid">
        <fgColor rgb="FFD3DBDB"/>
      </patternFill>
    </fill>
    <fill>
      <patternFill patternType="solid">
        <fgColor rgb="FFD7EAD3"/>
      </patternFill>
    </fill>
    <fill>
      <patternFill patternType="solid">
        <fgColor rgb="FFE3FAFD"/>
      </patternFill>
    </fill>
    <fill>
      <patternFill patternType="solid">
        <fgColor rgb="FFFFFFFF"/>
      </patternFill>
    </fill>
    <fill>
      <patternFill patternType="solid">
        <fgColor rgb="FFEAEBEE"/>
      </patternFill>
    </fill>
    <fill>
      <patternFill patternType="solid">
        <fgColor rgb="FF0066CC"/>
      </patternFill>
    </fill>
    <fill>
      <patternFill patternType="solid">
        <fgColor rgb="FFFFFF00"/>
      </patternFill>
    </fill>
    <fill>
      <patternFill patternType="solid">
        <fgColor rgb="FFCCFF99"/>
      </patternFill>
    </fill>
    <fill>
      <patternFill patternType="solid">
        <fgColor rgb="FFBCBCBC"/>
      </patternFill>
    </fill>
    <fill>
      <patternFill patternType="solid">
        <fgColor theme="0"/>
      </patternFill>
    </fill>
    <fill>
      <patternFill patternType="solid">
        <fgColor rgb="FFFF8080"/>
      </patternFill>
    </fill>
    <fill>
      <patternFill patternType="solid">
        <fgColor rgb="FFCC0000"/>
      </patternFill>
    </fill>
    <fill>
      <patternFill patternType="solid">
        <fgColor rgb="FF002060"/>
      </patternFill>
    </fill>
    <fill>
      <patternFill patternType="solid">
        <fgColor rgb="FF00B0F0"/>
      </patternFill>
    </fill>
    <fill>
      <patternFill patternType="solid">
        <fgColor rgb="FFFFC000"/>
      </patternFill>
    </fill>
  </fills>
  <borders count="18">
    <border>
      <left/>
      <right/>
      <top/>
      <bottom/>
      <diagonal/>
    </border>
    <border>
      <left/>
      <right/>
      <top style="thin">
        <color rgb="FFBCBCBC"/>
      </top>
      <bottom/>
      <diagonal/>
    </border>
    <border>
      <left style="thin">
        <color rgb="FFBCBCBC"/>
      </left>
      <right/>
      <top/>
      <bottom/>
      <diagonal/>
    </border>
    <border>
      <left style="thin">
        <color rgb="FFBCBCBC"/>
      </left>
      <right/>
      <top style="thin">
        <color rgb="FFBCBCBC"/>
      </top>
      <bottom/>
      <diagonal/>
    </border>
    <border>
      <left style="thin">
        <color rgb="FFBCBCBC"/>
      </left>
      <right/>
      <top/>
      <bottom style="thin">
        <color rgb="FFBCBCBC"/>
      </bottom>
      <diagonal/>
    </border>
    <border>
      <left/>
      <right/>
      <top/>
      <bottom style="thin">
        <color rgb="FFBCBCBC"/>
      </bottom>
      <diagonal/>
    </border>
    <border>
      <left style="thin">
        <color rgb="FFBCBCBC"/>
      </left>
      <right style="thin">
        <color rgb="FFBCBCBC"/>
      </right>
      <top style="thin">
        <color rgb="FFBCBCBC"/>
      </top>
      <bottom/>
      <diagonal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/>
      <top style="thin">
        <color rgb="FFD9D9D9"/>
      </top>
      <bottom/>
      <diagonal/>
    </border>
    <border>
      <left style="thin">
        <color rgb="FFBCBCBC"/>
      </left>
      <right style="thin">
        <color rgb="FFBCBCBC"/>
      </right>
      <top/>
      <bottom/>
      <diagonal/>
    </border>
    <border>
      <left/>
      <right/>
      <top style="thin">
        <color rgb="FFD9D9D9"/>
      </top>
      <bottom style="thin">
        <color rgb="FFD9D9D9"/>
      </bottom>
      <diagonal/>
    </border>
    <border>
      <left style="thin">
        <color rgb="FFBCBCBC"/>
      </left>
      <right style="thin">
        <color rgb="FFBCBCBC"/>
      </right>
      <top/>
      <bottom style="thin">
        <color rgb="FFBCBCBC"/>
      </bottom>
      <diagonal/>
    </border>
    <border>
      <left/>
      <right/>
      <top/>
      <bottom style="thin">
        <color rgb="FFD9D9D9"/>
      </bottom>
      <diagonal/>
    </border>
    <border>
      <left/>
      <right/>
      <top style="thin">
        <color rgb="FFBCBCBC"/>
      </top>
      <bottom style="thin">
        <color rgb="FFBCBCBC"/>
      </bottom>
      <diagonal/>
    </border>
    <border>
      <left style="thin">
        <color rgb="FFBCBCBC"/>
      </left>
      <right/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/>
      <diagonal/>
    </border>
    <border>
      <left/>
      <right style="thin">
        <color rgb="FFBCBCBC"/>
      </right>
      <top/>
      <bottom/>
      <diagonal/>
    </border>
  </borders>
  <cellStyleXfs count="4">
    <xf numFmtId="0" fontId="0" fillId="0" borderId="0" applyFill="0" applyBorder="0"/>
    <xf numFmtId="49" fontId="1" fillId="0" borderId="0" applyFill="0" applyBorder="0">
      <alignment vertical="top"/>
    </xf>
    <xf numFmtId="0" fontId="2" fillId="0" borderId="0" applyFill="0" applyBorder="0"/>
    <xf numFmtId="0" fontId="3" fillId="0" borderId="0" applyFill="0" applyBorder="0"/>
  </cellStyleXfs>
  <cellXfs count="210">
    <xf numFmtId="0" fontId="0" fillId="0" borderId="0" xfId="0" applyNumberFormat="1" applyFont="1"/>
    <xf numFmtId="0" fontId="4" fillId="0" borderId="0" xfId="0" applyNumberFormat="1" applyFont="1"/>
    <xf numFmtId="0" fontId="5" fillId="0" borderId="0" xfId="0" applyNumberFormat="1" applyFont="1"/>
    <xf numFmtId="0" fontId="6" fillId="0" borderId="0" xfId="0" applyNumberFormat="1" applyFont="1"/>
    <xf numFmtId="0" fontId="7" fillId="0" borderId="0" xfId="0" applyNumberFormat="1" applyFont="1"/>
    <xf numFmtId="0" fontId="7" fillId="0" borderId="0" xfId="0" applyNumberFormat="1" applyFont="1" applyAlignment="1">
      <alignment wrapText="1"/>
    </xf>
    <xf numFmtId="0" fontId="8" fillId="0" borderId="0" xfId="0" applyNumberFormat="1" applyFont="1"/>
    <xf numFmtId="0" fontId="9" fillId="0" borderId="0" xfId="0" applyNumberFormat="1" applyFont="1"/>
    <xf numFmtId="0" fontId="1" fillId="0" borderId="0" xfId="0" applyNumberFormat="1" applyFont="1"/>
    <xf numFmtId="0" fontId="1" fillId="0" borderId="0" xfId="0" applyNumberFormat="1" applyFont="1" applyAlignment="1">
      <alignment vertical="top" wrapText="1"/>
    </xf>
    <xf numFmtId="0" fontId="10" fillId="0" borderId="0" xfId="0" applyNumberFormat="1" applyFont="1" applyAlignment="1">
      <alignment horizontal="left" vertical="top" wrapText="1"/>
    </xf>
    <xf numFmtId="0" fontId="6" fillId="0" borderId="0" xfId="0" applyNumberFormat="1" applyFont="1" applyAlignment="1">
      <alignment wrapText="1"/>
    </xf>
    <xf numFmtId="0" fontId="9" fillId="0" borderId="0" xfId="0" applyNumberFormat="1" applyFont="1" applyAlignment="1">
      <alignment wrapText="1"/>
    </xf>
    <xf numFmtId="0" fontId="11" fillId="0" borderId="0" xfId="0" applyNumberFormat="1" applyFont="1"/>
    <xf numFmtId="0" fontId="11" fillId="0" borderId="1" xfId="0" applyNumberFormat="1" applyFont="1" applyBorder="1" applyAlignment="1">
      <alignment horizontal="left" vertical="center" wrapText="1"/>
    </xf>
    <xf numFmtId="0" fontId="6" fillId="0" borderId="2" xfId="0" applyNumberFormat="1" applyFont="1" applyBorder="1" applyAlignment="1">
      <alignment wrapText="1"/>
    </xf>
    <xf numFmtId="0" fontId="11" fillId="0" borderId="2" xfId="0" applyNumberFormat="1" applyFont="1" applyBorder="1" applyAlignment="1">
      <alignment horizontal="left" vertical="center" wrapText="1"/>
    </xf>
    <xf numFmtId="0" fontId="12" fillId="0" borderId="0" xfId="0" applyNumberFormat="1" applyFont="1" applyAlignment="1">
      <alignment vertical="center" wrapText="1"/>
    </xf>
    <xf numFmtId="0" fontId="11" fillId="0" borderId="0" xfId="0" applyNumberFormat="1" applyFont="1" applyAlignment="1">
      <alignment horizontal="left" vertical="center" wrapText="1"/>
    </xf>
    <xf numFmtId="0" fontId="13" fillId="0" borderId="0" xfId="0" applyNumberFormat="1" applyFont="1"/>
    <xf numFmtId="0" fontId="13" fillId="0" borderId="2" xfId="0" applyNumberFormat="1" applyFont="1" applyBorder="1" applyAlignment="1">
      <alignment wrapText="1"/>
    </xf>
    <xf numFmtId="0" fontId="13" fillId="0" borderId="0" xfId="0" applyNumberFormat="1" applyFont="1" applyAlignment="1">
      <alignment wrapText="1"/>
    </xf>
    <xf numFmtId="0" fontId="14" fillId="3" borderId="3" xfId="0" applyNumberFormat="1" applyFont="1" applyFill="1" applyBorder="1" applyAlignment="1">
      <alignment horizontal="center" vertical="center" wrapText="1"/>
    </xf>
    <xf numFmtId="0" fontId="14" fillId="4" borderId="3" xfId="0" applyNumberFormat="1" applyFont="1" applyFill="1" applyBorder="1" applyAlignment="1">
      <alignment horizontal="center" vertical="center" wrapText="1"/>
    </xf>
    <xf numFmtId="0" fontId="14" fillId="5" borderId="3" xfId="0" applyNumberFormat="1" applyFont="1" applyFill="1" applyBorder="1" applyAlignment="1">
      <alignment horizontal="center" vertical="center" wrapText="1"/>
    </xf>
    <xf numFmtId="0" fontId="14" fillId="6" borderId="3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Border="1" applyAlignment="1">
      <alignment wrapText="1"/>
    </xf>
    <xf numFmtId="0" fontId="6" fillId="0" borderId="5" xfId="0" applyNumberFormat="1" applyFont="1" applyBorder="1" applyAlignment="1">
      <alignment wrapText="1"/>
    </xf>
    <xf numFmtId="0" fontId="6" fillId="0" borderId="5" xfId="0" applyNumberFormat="1" applyFont="1" applyBorder="1" applyAlignment="1">
      <alignment vertical="center" wrapText="1"/>
    </xf>
    <xf numFmtId="0" fontId="15" fillId="0" borderId="0" xfId="0" applyNumberFormat="1" applyFont="1"/>
    <xf numFmtId="0" fontId="16" fillId="0" borderId="0" xfId="0" applyNumberFormat="1" applyFont="1" applyAlignment="1">
      <alignment horizontal="left" vertical="center" indent="4"/>
    </xf>
    <xf numFmtId="0" fontId="1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center" wrapText="1"/>
    </xf>
    <xf numFmtId="0" fontId="17" fillId="0" borderId="0" xfId="0" applyNumberFormat="1" applyFont="1"/>
    <xf numFmtId="0" fontId="17" fillId="0" borderId="1" xfId="0" applyNumberFormat="1" applyFont="1" applyBorder="1" applyAlignment="1">
      <alignment vertical="center" wrapText="1"/>
    </xf>
    <xf numFmtId="0" fontId="1" fillId="0" borderId="1" xfId="0" applyNumberFormat="1" applyFont="1" applyBorder="1" applyAlignment="1">
      <alignment vertical="top"/>
    </xf>
    <xf numFmtId="0" fontId="1" fillId="0" borderId="2" xfId="0" applyNumberFormat="1" applyFont="1" applyBorder="1" applyAlignment="1">
      <alignment vertical="center" wrapText="1"/>
    </xf>
    <xf numFmtId="0" fontId="1" fillId="5" borderId="3" xfId="0" applyNumberFormat="1" applyFont="1" applyFill="1" applyBorder="1" applyAlignment="1">
      <alignment horizontal="left" vertical="center" wrapText="1" indent="1"/>
    </xf>
    <xf numFmtId="0" fontId="1" fillId="2" borderId="6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vertical="center" wrapText="1"/>
    </xf>
    <xf numFmtId="0" fontId="18" fillId="0" borderId="0" xfId="0" applyNumberFormat="1" applyFont="1"/>
    <xf numFmtId="0" fontId="18" fillId="0" borderId="3" xfId="0" applyNumberFormat="1" applyFont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vertical="center"/>
    </xf>
    <xf numFmtId="0" fontId="1" fillId="7" borderId="0" xfId="0" applyNumberFormat="1" applyFont="1" applyFill="1" applyAlignment="1">
      <alignment vertical="center" wrapText="1"/>
    </xf>
    <xf numFmtId="0" fontId="1" fillId="7" borderId="1" xfId="0" applyNumberFormat="1" applyFont="1" applyFill="1" applyBorder="1" applyAlignment="1">
      <alignment vertical="center" wrapText="1"/>
    </xf>
    <xf numFmtId="0" fontId="1" fillId="0" borderId="0" xfId="0" applyNumberFormat="1" applyFont="1" applyAlignment="1">
      <alignment horizontal="right" vertical="top" indent="1"/>
    </xf>
    <xf numFmtId="0" fontId="1" fillId="0" borderId="0" xfId="0" applyNumberFormat="1" applyFont="1" applyAlignment="1">
      <alignment horizontal="right" vertical="center" wrapText="1" indent="1"/>
    </xf>
    <xf numFmtId="0" fontId="1" fillId="0" borderId="0" xfId="0" applyNumberFormat="1" applyFont="1" applyAlignment="1">
      <alignment vertical="top"/>
    </xf>
    <xf numFmtId="0" fontId="17" fillId="0" borderId="0" xfId="0" applyNumberFormat="1" applyFont="1" applyAlignment="1">
      <alignment vertical="center" wrapText="1"/>
    </xf>
    <xf numFmtId="0" fontId="18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top"/>
    </xf>
    <xf numFmtId="49" fontId="1" fillId="5" borderId="3" xfId="0" applyNumberFormat="1" applyFont="1" applyFill="1" applyBorder="1" applyAlignment="1">
      <alignment horizontal="left" vertical="center" wrapText="1" indent="1"/>
    </xf>
    <xf numFmtId="0" fontId="1" fillId="6" borderId="3" xfId="0" applyNumberFormat="1" applyFont="1" applyFill="1" applyBorder="1" applyAlignment="1" applyProtection="1">
      <alignment horizontal="left" vertical="center" wrapText="1" indent="1"/>
      <protection locked="0"/>
    </xf>
    <xf numFmtId="0" fontId="19" fillId="0" borderId="0" xfId="0" applyNumberFormat="1" applyFont="1" applyAlignment="1">
      <alignment vertical="center" wrapText="1"/>
    </xf>
    <xf numFmtId="0" fontId="1" fillId="0" borderId="0" xfId="0" applyNumberFormat="1" applyFont="1"/>
    <xf numFmtId="0" fontId="1" fillId="0" borderId="0" xfId="0" applyNumberFormat="1" applyFont="1"/>
    <xf numFmtId="0" fontId="1" fillId="5" borderId="7" xfId="0" applyNumberFormat="1" applyFont="1" applyFill="1" applyBorder="1" applyAlignment="1">
      <alignment horizontal="left" vertical="center" wrapText="1" indent="1"/>
    </xf>
    <xf numFmtId="0" fontId="17" fillId="0" borderId="0" xfId="0" applyNumberFormat="1" applyFont="1"/>
    <xf numFmtId="0" fontId="1" fillId="0" borderId="0" xfId="0" applyNumberFormat="1" applyFont="1"/>
    <xf numFmtId="0" fontId="1" fillId="6" borderId="3" xfId="0" applyNumberFormat="1" applyFont="1" applyFill="1" applyBorder="1" applyAlignment="1" applyProtection="1">
      <alignment horizontal="left" vertical="center" indent="1"/>
      <protection locked="0"/>
    </xf>
    <xf numFmtId="164" fontId="20" fillId="5" borderId="7" xfId="0" applyNumberFormat="1" applyFont="1" applyFill="1" applyBorder="1" applyAlignment="1">
      <alignment horizontal="right" vertical="center"/>
    </xf>
    <xf numFmtId="0" fontId="20" fillId="0" borderId="0" xfId="0" applyNumberFormat="1" applyFont="1"/>
    <xf numFmtId="0" fontId="21" fillId="0" borderId="0" xfId="0" applyNumberFormat="1" applyFont="1" applyAlignment="1">
      <alignment horizontal="center" vertical="center" wrapText="1"/>
    </xf>
    <xf numFmtId="0" fontId="20" fillId="0" borderId="0" xfId="0" applyNumberFormat="1" applyFont="1" applyAlignment="1">
      <alignment vertical="center"/>
    </xf>
    <xf numFmtId="49" fontId="20" fillId="0" borderId="0" xfId="1" applyNumberFormat="1" applyFont="1" applyAlignment="1">
      <alignment horizontal="right" vertical="center" indent="1"/>
    </xf>
    <xf numFmtId="0" fontId="20" fillId="0" borderId="0" xfId="0" applyNumberFormat="1" applyFont="1" applyAlignment="1">
      <alignment vertical="center"/>
    </xf>
    <xf numFmtId="49" fontId="20" fillId="0" borderId="0" xfId="0" applyNumberFormat="1" applyFont="1"/>
    <xf numFmtId="0" fontId="20" fillId="0" borderId="0" xfId="2" applyNumberFormat="1" applyFont="1"/>
    <xf numFmtId="0" fontId="20" fillId="0" borderId="0" xfId="0" applyNumberFormat="1" applyFont="1"/>
    <xf numFmtId="0" fontId="22" fillId="0" borderId="8" xfId="3" applyNumberFormat="1" applyFont="1" applyBorder="1" applyAlignment="1">
      <alignment vertical="center"/>
    </xf>
    <xf numFmtId="164" fontId="20" fillId="3" borderId="7" xfId="0" applyNumberFormat="1" applyFont="1" applyFill="1" applyBorder="1" applyAlignment="1" applyProtection="1">
      <alignment horizontal="right" vertical="center"/>
      <protection locked="0"/>
    </xf>
    <xf numFmtId="0" fontId="20" fillId="8" borderId="7" xfId="0" applyNumberFormat="1" applyFont="1" applyFill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vertical="center"/>
    </xf>
    <xf numFmtId="0" fontId="1" fillId="0" borderId="5" xfId="0" applyNumberFormat="1" applyFont="1" applyBorder="1" applyAlignment="1">
      <alignment vertical="center" wrapText="1"/>
    </xf>
    <xf numFmtId="0" fontId="1" fillId="0" borderId="7" xfId="0" applyNumberFormat="1" applyFont="1" applyBorder="1" applyAlignment="1">
      <alignment horizontal="left" vertical="center" wrapText="1" indent="1"/>
    </xf>
    <xf numFmtId="0" fontId="1" fillId="0" borderId="0" xfId="0" applyNumberFormat="1" applyFont="1" applyAlignment="1">
      <alignment horizontal="center" vertical="center" wrapText="1"/>
    </xf>
    <xf numFmtId="0" fontId="17" fillId="0" borderId="5" xfId="0" applyNumberFormat="1" applyFont="1" applyBorder="1" applyAlignment="1">
      <alignment vertical="center" wrapText="1"/>
    </xf>
    <xf numFmtId="0" fontId="1" fillId="0" borderId="0" xfId="0" applyNumberFormat="1" applyFont="1" applyAlignment="1">
      <alignment horizontal="left" vertical="center" wrapText="1" indent="1"/>
    </xf>
    <xf numFmtId="0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49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23" fillId="0" borderId="0" xfId="0" applyNumberFormat="1" applyFont="1"/>
    <xf numFmtId="0" fontId="24" fillId="8" borderId="7" xfId="0" applyNumberFormat="1" applyFont="1" applyFill="1" applyBorder="1" applyAlignment="1">
      <alignment horizontal="left" vertical="center" wrapText="1" indent="1"/>
    </xf>
    <xf numFmtId="0" fontId="1" fillId="2" borderId="7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left" vertical="center" wrapText="1" indent="1"/>
    </xf>
    <xf numFmtId="0" fontId="1" fillId="0" borderId="1" xfId="0" applyNumberFormat="1" applyFont="1" applyBorder="1" applyAlignment="1">
      <alignment horizontal="left" vertical="center" wrapText="1" indent="1"/>
    </xf>
    <xf numFmtId="0" fontId="4" fillId="0" borderId="7" xfId="0" applyNumberFormat="1" applyFont="1" applyBorder="1" applyAlignment="1">
      <alignment horizontal="right" vertical="center" indent="1"/>
    </xf>
    <xf numFmtId="0" fontId="4" fillId="0" borderId="9" xfId="0" applyNumberFormat="1" applyFont="1" applyBorder="1"/>
    <xf numFmtId="0" fontId="20" fillId="0" borderId="0" xfId="0" applyNumberFormat="1" applyFont="1" applyAlignment="1">
      <alignment vertical="center" wrapText="1"/>
    </xf>
    <xf numFmtId="0" fontId="20" fillId="0" borderId="0" xfId="0" applyNumberFormat="1" applyFont="1"/>
    <xf numFmtId="0" fontId="25" fillId="9" borderId="0" xfId="0" applyNumberFormat="1" applyFont="1" applyFill="1" applyAlignment="1">
      <alignment horizontal="center" vertical="center"/>
    </xf>
    <xf numFmtId="0" fontId="20" fillId="10" borderId="0" xfId="0" applyNumberFormat="1" applyFont="1" applyFill="1" applyAlignment="1">
      <alignment vertical="center"/>
    </xf>
    <xf numFmtId="0" fontId="20" fillId="10" borderId="0" xfId="0" applyNumberFormat="1" applyFont="1" applyFill="1" applyAlignment="1">
      <alignment horizontal="right" vertical="center"/>
    </xf>
    <xf numFmtId="0" fontId="20" fillId="10" borderId="0" xfId="0" applyNumberFormat="1" applyFont="1" applyFill="1" applyAlignment="1">
      <alignment horizontal="center" vertical="center"/>
    </xf>
    <xf numFmtId="0" fontId="26" fillId="10" borderId="0" xfId="0" applyNumberFormat="1" applyFont="1" applyFill="1" applyAlignment="1">
      <alignment vertical="center"/>
    </xf>
    <xf numFmtId="0" fontId="20" fillId="10" borderId="0" xfId="0" applyNumberFormat="1" applyFont="1" applyFill="1" applyAlignment="1">
      <alignment horizontal="left" vertical="center"/>
    </xf>
    <xf numFmtId="0" fontId="20" fillId="4" borderId="0" xfId="0" applyNumberFormat="1" applyFont="1" applyFill="1" applyAlignment="1">
      <alignment vertical="center"/>
    </xf>
    <xf numFmtId="0" fontId="4" fillId="4" borderId="0" xfId="0" applyNumberFormat="1" applyFont="1" applyFill="1"/>
    <xf numFmtId="0" fontId="1" fillId="5" borderId="3" xfId="0" applyNumberFormat="1" applyFont="1" applyFill="1" applyBorder="1" applyAlignment="1">
      <alignment horizontal="left" vertical="center" indent="1"/>
    </xf>
    <xf numFmtId="0" fontId="15" fillId="0" borderId="10" xfId="0" applyNumberFormat="1" applyFont="1" applyBorder="1"/>
    <xf numFmtId="0" fontId="1" fillId="0" borderId="0" xfId="0" applyNumberFormat="1" applyFont="1" applyAlignment="1">
      <alignment horizontal="center" vertical="center"/>
    </xf>
    <xf numFmtId="0" fontId="1" fillId="7" borderId="0" xfId="0" applyNumberFormat="1" applyFont="1" applyFill="1" applyAlignment="1">
      <alignment horizontal="right" vertical="center" wrapText="1" indent="1"/>
    </xf>
    <xf numFmtId="0" fontId="4" fillId="0" borderId="0" xfId="0" applyNumberFormat="1" applyFont="1" applyAlignment="1">
      <alignment horizontal="center" vertical="center"/>
    </xf>
    <xf numFmtId="0" fontId="4" fillId="2" borderId="7" xfId="0" applyNumberFormat="1" applyFont="1" applyFill="1" applyBorder="1" applyAlignment="1">
      <alignment horizontal="center" vertical="center"/>
    </xf>
    <xf numFmtId="0" fontId="4" fillId="2" borderId="11" xfId="0" applyNumberFormat="1" applyFont="1" applyFill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/>
    </xf>
    <xf numFmtId="0" fontId="20" fillId="2" borderId="7" xfId="0" applyNumberFormat="1" applyFont="1" applyFill="1" applyBorder="1" applyAlignment="1">
      <alignment horizontal="center" vertical="center"/>
    </xf>
    <xf numFmtId="0" fontId="20" fillId="0" borderId="7" xfId="0" applyNumberFormat="1" applyFont="1" applyBorder="1" applyAlignment="1">
      <alignment horizontal="center" vertical="center"/>
    </xf>
    <xf numFmtId="49" fontId="1" fillId="5" borderId="7" xfId="0" applyNumberFormat="1" applyFont="1" applyFill="1" applyBorder="1" applyAlignment="1">
      <alignment horizontal="left" vertical="center" wrapText="1" indent="1"/>
    </xf>
    <xf numFmtId="0" fontId="20" fillId="0" borderId="0" xfId="0" applyNumberFormat="1" applyFont="1" applyAlignment="1">
      <alignment horizontal="left" vertical="center"/>
    </xf>
    <xf numFmtId="0" fontId="20" fillId="0" borderId="12" xfId="1" applyNumberFormat="1" applyFont="1" applyBorder="1" applyAlignment="1">
      <alignment vertical="center"/>
    </xf>
    <xf numFmtId="0" fontId="20" fillId="8" borderId="7" xfId="0" applyNumberFormat="1" applyFont="1" applyFill="1" applyBorder="1" applyAlignment="1">
      <alignment horizontal="center" vertical="center" wrapText="1"/>
    </xf>
    <xf numFmtId="0" fontId="20" fillId="0" borderId="7" xfId="1" applyNumberFormat="1" applyFont="1" applyBorder="1" applyAlignment="1">
      <alignment horizontal="left" vertical="center" wrapText="1" indent="1"/>
    </xf>
    <xf numFmtId="0" fontId="20" fillId="0" borderId="7" xfId="1" applyNumberFormat="1" applyFont="1" applyBorder="1" applyAlignment="1">
      <alignment horizontal="left" vertical="center" wrapText="1" indent="2"/>
    </xf>
    <xf numFmtId="0" fontId="20" fillId="11" borderId="13" xfId="0" applyNumberFormat="1" applyFont="1" applyFill="1" applyBorder="1" applyAlignment="1">
      <alignment vertical="center" wrapText="1"/>
    </xf>
    <xf numFmtId="0" fontId="20" fillId="4" borderId="0" xfId="0" applyNumberFormat="1" applyFont="1" applyFill="1"/>
    <xf numFmtId="0" fontId="1" fillId="6" borderId="7" xfId="0" applyNumberFormat="1" applyFont="1" applyFill="1" applyBorder="1" applyAlignment="1" applyProtection="1">
      <alignment horizontal="left" vertical="center" indent="1"/>
      <protection locked="0"/>
    </xf>
    <xf numFmtId="0" fontId="23" fillId="0" borderId="0" xfId="0" applyNumberFormat="1" applyFont="1" applyAlignment="1">
      <alignment horizontal="left" vertical="center" wrapText="1" indent="1"/>
    </xf>
    <xf numFmtId="49" fontId="20" fillId="0" borderId="7" xfId="1" applyNumberFormat="1" applyFont="1" applyBorder="1" applyAlignment="1">
      <alignment horizontal="center" vertical="center" wrapText="1"/>
    </xf>
    <xf numFmtId="0" fontId="18" fillId="0" borderId="7" xfId="0" applyNumberFormat="1" applyFont="1" applyBorder="1" applyAlignment="1">
      <alignment horizontal="left" vertical="center" wrapText="1" indent="1"/>
    </xf>
    <xf numFmtId="0" fontId="20" fillId="3" borderId="7" xfId="0" applyNumberFormat="1" applyFont="1" applyFill="1" applyBorder="1" applyAlignment="1" applyProtection="1">
      <alignment horizontal="right" vertical="center"/>
      <protection locked="0"/>
    </xf>
    <xf numFmtId="0" fontId="20" fillId="12" borderId="7" xfId="0" applyNumberFormat="1" applyFont="1" applyFill="1" applyBorder="1" applyAlignment="1">
      <alignment horizontal="right" vertical="center"/>
    </xf>
    <xf numFmtId="0" fontId="20" fillId="13" borderId="7" xfId="1" applyNumberFormat="1" applyFont="1" applyFill="1" applyBorder="1" applyAlignment="1">
      <alignment horizontal="center" vertical="center" wrapText="1"/>
    </xf>
    <xf numFmtId="0" fontId="20" fillId="13" borderId="7" xfId="1" applyNumberFormat="1" applyFont="1" applyFill="1" applyBorder="1" applyAlignment="1">
      <alignment horizontal="left" vertical="center" wrapText="1"/>
    </xf>
    <xf numFmtId="0" fontId="20" fillId="0" borderId="7" xfId="1" applyNumberFormat="1" applyFont="1" applyBorder="1" applyAlignment="1">
      <alignment horizontal="left" vertical="center" wrapText="1"/>
    </xf>
    <xf numFmtId="0" fontId="20" fillId="11" borderId="14" xfId="0" applyNumberFormat="1" applyFont="1" applyFill="1" applyBorder="1" applyAlignment="1">
      <alignment vertical="center" wrapText="1"/>
    </xf>
    <xf numFmtId="0" fontId="20" fillId="11" borderId="7" xfId="0" applyNumberFormat="1" applyFont="1" applyFill="1" applyBorder="1" applyAlignment="1">
      <alignment vertical="center" wrapText="1"/>
    </xf>
    <xf numFmtId="0" fontId="20" fillId="11" borderId="15" xfId="0" applyNumberFormat="1" applyFont="1" applyFill="1" applyBorder="1" applyAlignment="1">
      <alignment vertical="center" wrapText="1"/>
    </xf>
    <xf numFmtId="4" fontId="20" fillId="5" borderId="7" xfId="0" applyNumberFormat="1" applyFont="1" applyFill="1" applyBorder="1" applyAlignment="1">
      <alignment horizontal="right" vertical="center"/>
    </xf>
    <xf numFmtId="4" fontId="20" fillId="3" borderId="7" xfId="0" applyNumberFormat="1" applyFont="1" applyFill="1" applyBorder="1" applyAlignment="1" applyProtection="1">
      <alignment horizontal="right" vertical="center"/>
      <protection locked="0"/>
    </xf>
    <xf numFmtId="0" fontId="20" fillId="8" borderId="14" xfId="0" applyNumberFormat="1" applyFont="1" applyFill="1" applyBorder="1" applyAlignment="1">
      <alignment vertical="center" wrapText="1"/>
    </xf>
    <xf numFmtId="0" fontId="20" fillId="8" borderId="13" xfId="0" applyNumberFormat="1" applyFont="1" applyFill="1" applyBorder="1" applyAlignment="1">
      <alignment vertical="center" wrapText="1"/>
    </xf>
    <xf numFmtId="0" fontId="20" fillId="8" borderId="15" xfId="0" applyNumberFormat="1" applyFont="1" applyFill="1" applyBorder="1" applyAlignment="1">
      <alignment vertical="center" wrapText="1"/>
    </xf>
    <xf numFmtId="0" fontId="20" fillId="8" borderId="13" xfId="0" applyNumberFormat="1" applyFont="1" applyFill="1" applyBorder="1" applyAlignment="1">
      <alignment horizontal="left" vertical="center" wrapText="1" indent="1"/>
    </xf>
    <xf numFmtId="0" fontId="20" fillId="11" borderId="7" xfId="0" applyNumberFormat="1" applyFont="1" applyFill="1" applyBorder="1" applyAlignment="1">
      <alignment horizontal="center" vertical="center" wrapText="1"/>
    </xf>
    <xf numFmtId="164" fontId="20" fillId="0" borderId="7" xfId="0" applyNumberFormat="1" applyFont="1" applyBorder="1" applyAlignment="1">
      <alignment horizontal="right" vertical="center"/>
    </xf>
    <xf numFmtId="4" fontId="20" fillId="0" borderId="7" xfId="0" applyNumberFormat="1" applyFont="1" applyBorder="1" applyAlignment="1">
      <alignment horizontal="right" vertical="center"/>
    </xf>
    <xf numFmtId="49" fontId="20" fillId="0" borderId="15" xfId="1" applyNumberFormat="1" applyFont="1" applyBorder="1" applyAlignment="1">
      <alignment horizontal="center" vertical="center" wrapText="1"/>
    </xf>
    <xf numFmtId="0" fontId="20" fillId="13" borderId="6" xfId="1" applyNumberFormat="1" applyFont="1" applyFill="1" applyBorder="1" applyAlignment="1">
      <alignment horizontal="center" vertical="center" wrapText="1"/>
    </xf>
    <xf numFmtId="0" fontId="20" fillId="0" borderId="6" xfId="1" applyNumberFormat="1" applyFont="1" applyBorder="1" applyAlignment="1">
      <alignment horizontal="left" vertical="center" wrapText="1" indent="1"/>
    </xf>
    <xf numFmtId="0" fontId="20" fillId="13" borderId="11" xfId="1" applyNumberFormat="1" applyFont="1" applyFill="1" applyBorder="1" applyAlignment="1">
      <alignment horizontal="center" vertical="center" wrapText="1"/>
    </xf>
    <xf numFmtId="0" fontId="20" fillId="0" borderId="11" xfId="1" applyNumberFormat="1" applyFont="1" applyBorder="1" applyAlignment="1">
      <alignment horizontal="left" vertical="center" wrapText="1"/>
    </xf>
    <xf numFmtId="0" fontId="20" fillId="0" borderId="7" xfId="0" applyNumberFormat="1" applyFont="1" applyBorder="1" applyAlignment="1">
      <alignment horizontal="right" vertical="center"/>
    </xf>
    <xf numFmtId="0" fontId="20" fillId="0" borderId="7" xfId="0" applyNumberFormat="1" applyFont="1" applyBorder="1" applyAlignment="1">
      <alignment horizontal="center" vertical="center" wrapText="1"/>
    </xf>
    <xf numFmtId="0" fontId="20" fillId="12" borderId="7" xfId="0" applyNumberFormat="1" applyFont="1" applyFill="1" applyBorder="1" applyAlignment="1">
      <alignment horizontal="center" vertical="center" wrapText="1"/>
    </xf>
    <xf numFmtId="49" fontId="20" fillId="0" borderId="7" xfId="1" applyNumberFormat="1" applyFont="1" applyBorder="1" applyAlignment="1">
      <alignment horizontal="center" vertical="center" wrapText="1"/>
    </xf>
    <xf numFmtId="0" fontId="20" fillId="11" borderId="14" xfId="0" applyNumberFormat="1" applyFont="1" applyFill="1" applyBorder="1" applyAlignment="1">
      <alignment vertical="center"/>
    </xf>
    <xf numFmtId="49" fontId="20" fillId="12" borderId="7" xfId="1" applyNumberFormat="1" applyFont="1" applyFill="1" applyBorder="1" applyAlignment="1">
      <alignment horizontal="center" vertical="center" wrapText="1"/>
    </xf>
    <xf numFmtId="0" fontId="4" fillId="0" borderId="0" xfId="1" applyNumberFormat="1" applyFont="1" applyAlignment="1">
      <alignment vertical="top" wrapText="1"/>
    </xf>
    <xf numFmtId="49" fontId="20" fillId="0" borderId="0" xfId="1" applyNumberFormat="1" applyFont="1">
      <alignment vertical="top"/>
    </xf>
    <xf numFmtId="0" fontId="4" fillId="0" borderId="0" xfId="0" applyNumberFormat="1" applyFont="1" applyAlignment="1">
      <alignment wrapText="1"/>
    </xf>
    <xf numFmtId="0" fontId="1" fillId="0" borderId="0" xfId="0" applyNumberFormat="1" applyFont="1" applyAlignment="1">
      <alignment horizontal="center" vertical="center" wrapText="1"/>
    </xf>
    <xf numFmtId="0" fontId="1" fillId="5" borderId="7" xfId="0" applyNumberFormat="1" applyFont="1" applyFill="1" applyBorder="1" applyAlignment="1">
      <alignment horizontal="left" vertical="center" wrapText="1" indent="1"/>
    </xf>
    <xf numFmtId="0" fontId="1" fillId="5" borderId="7" xfId="0" applyNumberFormat="1" applyFont="1" applyFill="1" applyBorder="1" applyAlignment="1">
      <alignment horizontal="left" vertical="center" wrapText="1" indent="1"/>
    </xf>
    <xf numFmtId="0" fontId="20" fillId="14" borderId="0" xfId="0" applyNumberFormat="1" applyFont="1" applyFill="1" applyAlignment="1">
      <alignment horizontal="left" vertical="center"/>
    </xf>
    <xf numFmtId="0" fontId="4" fillId="0" borderId="13" xfId="0" applyNumberFormat="1" applyFont="1" applyBorder="1" applyAlignment="1">
      <alignment horizontal="center" vertical="center"/>
    </xf>
    <xf numFmtId="0" fontId="4" fillId="3" borderId="7" xfId="0" applyNumberFormat="1" applyFont="1" applyFill="1" applyBorder="1" applyAlignment="1" applyProtection="1">
      <alignment horizontal="left" vertical="top" wrapText="1" indent="1"/>
      <protection locked="0"/>
    </xf>
    <xf numFmtId="0" fontId="20" fillId="0" borderId="0" xfId="0" applyNumberFormat="1" applyFont="1" applyAlignment="1">
      <alignment vertical="center" wrapText="1"/>
    </xf>
    <xf numFmtId="0" fontId="20" fillId="0" borderId="0" xfId="0" applyNumberFormat="1" applyFont="1" applyAlignment="1">
      <alignment vertical="center"/>
    </xf>
    <xf numFmtId="0" fontId="20" fillId="15" borderId="0" xfId="0" applyNumberFormat="1" applyFont="1" applyFill="1" applyAlignment="1">
      <alignment vertical="center" wrapText="1"/>
    </xf>
    <xf numFmtId="0" fontId="20" fillId="4" borderId="0" xfId="0" applyNumberFormat="1" applyFont="1" applyFill="1" applyAlignment="1">
      <alignment vertical="center" wrapText="1"/>
    </xf>
    <xf numFmtId="0" fontId="20" fillId="4" borderId="0" xfId="0" applyNumberFormat="1" applyFont="1" applyFill="1" applyAlignment="1">
      <alignment vertical="center"/>
    </xf>
    <xf numFmtId="0" fontId="4" fillId="0" borderId="0" xfId="0" applyNumberFormat="1" applyFont="1"/>
    <xf numFmtId="0" fontId="30" fillId="0" borderId="0" xfId="0" applyNumberFormat="1" applyFont="1" applyAlignment="1">
      <alignment horizontal="center" vertical="center" wrapText="1"/>
    </xf>
    <xf numFmtId="0" fontId="1" fillId="5" borderId="7" xfId="0" applyNumberFormat="1" applyFont="1" applyFill="1" applyBorder="1" applyAlignment="1">
      <alignment horizontal="left" vertical="center" wrapText="1" indent="1"/>
    </xf>
    <xf numFmtId="0" fontId="3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30" fillId="0" borderId="7" xfId="0" applyNumberFormat="1" applyFont="1" applyBorder="1" applyAlignment="1">
      <alignment horizontal="left" vertical="center" wrapText="1" indent="1"/>
    </xf>
    <xf numFmtId="0" fontId="20" fillId="12" borderId="7" xfId="0" applyNumberFormat="1" applyFont="1" applyFill="1" applyBorder="1" applyAlignment="1">
      <alignment horizontal="left" vertical="center" wrapText="1" indent="1"/>
    </xf>
    <xf numFmtId="0" fontId="20" fillId="0" borderId="0" xfId="0" applyNumberFormat="1" applyFont="1"/>
    <xf numFmtId="0" fontId="4" fillId="0" borderId="0" xfId="0" applyNumberFormat="1" applyFont="1"/>
    <xf numFmtId="0" fontId="0" fillId="12" borderId="0" xfId="0" applyFont="1" applyFill="1"/>
    <xf numFmtId="0" fontId="10" fillId="8" borderId="3" xfId="0" applyNumberFormat="1" applyFont="1" applyFill="1" applyBorder="1" applyAlignment="1">
      <alignment horizontal="right" vertical="center" wrapText="1" indent="1"/>
    </xf>
    <xf numFmtId="0" fontId="10" fillId="8" borderId="16" xfId="0" applyNumberFormat="1" applyFont="1" applyFill="1" applyBorder="1" applyAlignment="1">
      <alignment horizontal="right" vertical="center" wrapText="1" indent="1"/>
    </xf>
    <xf numFmtId="0" fontId="10" fillId="8" borderId="2" xfId="0" applyNumberFormat="1" applyFont="1" applyFill="1" applyBorder="1" applyAlignment="1">
      <alignment horizontal="right" vertical="center" wrapText="1" indent="1"/>
    </xf>
    <xf numFmtId="0" fontId="10" fillId="8" borderId="0" xfId="0" applyNumberFormat="1" applyFont="1" applyFill="1" applyAlignment="1">
      <alignment horizontal="right" vertical="center" wrapText="1" indent="1"/>
    </xf>
    <xf numFmtId="0" fontId="13" fillId="0" borderId="0" xfId="0" applyNumberFormat="1" applyFont="1" applyAlignment="1">
      <alignment vertical="center" wrapText="1"/>
    </xf>
    <xf numFmtId="0" fontId="10" fillId="8" borderId="17" xfId="0" applyNumberFormat="1" applyFont="1" applyFill="1" applyBorder="1" applyAlignment="1">
      <alignment horizontal="right" vertical="center" wrapText="1" indent="1"/>
    </xf>
    <xf numFmtId="0" fontId="10" fillId="8" borderId="4" xfId="0" applyNumberFormat="1" applyFont="1" applyFill="1" applyBorder="1" applyAlignment="1">
      <alignment horizontal="right" vertical="center" wrapText="1" indent="1"/>
    </xf>
    <xf numFmtId="0" fontId="10" fillId="8" borderId="5" xfId="0" applyNumberFormat="1" applyFont="1" applyFill="1" applyBorder="1" applyAlignment="1">
      <alignment horizontal="right" vertical="center" wrapText="1" indent="1"/>
    </xf>
    <xf numFmtId="0" fontId="13" fillId="0" borderId="0" xfId="0" applyNumberFormat="1" applyFont="1" applyAlignment="1">
      <alignment vertical="top" wrapText="1"/>
    </xf>
    <xf numFmtId="0" fontId="1" fillId="0" borderId="0" xfId="0" applyNumberFormat="1" applyFont="1" applyAlignment="1">
      <alignment horizontal="left" vertical="center" wrapText="1"/>
    </xf>
    <xf numFmtId="0" fontId="10" fillId="12" borderId="7" xfId="0" applyNumberFormat="1" applyFont="1" applyFill="1" applyBorder="1" applyAlignment="1">
      <alignment horizontal="center" vertical="center" wrapText="1"/>
    </xf>
    <xf numFmtId="0" fontId="13" fillId="0" borderId="2" xfId="0" applyNumberFormat="1" applyFont="1" applyBorder="1" applyAlignment="1">
      <alignment vertical="center" wrapText="1"/>
    </xf>
    <xf numFmtId="0" fontId="13" fillId="0" borderId="2" xfId="0" applyNumberFormat="1" applyFont="1" applyBorder="1" applyAlignment="1">
      <alignment horizontal="left" vertical="center" wrapText="1"/>
    </xf>
    <xf numFmtId="0" fontId="13" fillId="0" borderId="0" xfId="0" applyNumberFormat="1" applyFont="1" applyAlignment="1">
      <alignment horizontal="left" vertical="center" wrapText="1"/>
    </xf>
    <xf numFmtId="0" fontId="4" fillId="0" borderId="7" xfId="0" applyNumberFormat="1" applyFont="1" applyBorder="1" applyAlignment="1">
      <alignment horizontal="right" vertical="center" indent="1"/>
    </xf>
    <xf numFmtId="0" fontId="1" fillId="7" borderId="0" xfId="0" applyNumberFormat="1" applyFont="1" applyFill="1" applyAlignment="1">
      <alignment horizontal="right" vertical="center" wrapText="1" indent="1"/>
    </xf>
    <xf numFmtId="0" fontId="27" fillId="0" borderId="0" xfId="0" applyNumberFormat="1" applyFont="1" applyAlignment="1">
      <alignment horizontal="left" vertical="center" wrapText="1"/>
    </xf>
    <xf numFmtId="0" fontId="19" fillId="0" borderId="0" xfId="0" applyNumberFormat="1" applyFont="1" applyAlignment="1">
      <alignment horizontal="center" vertical="center" wrapText="1"/>
    </xf>
    <xf numFmtId="0" fontId="18" fillId="7" borderId="0" xfId="0" applyNumberFormat="1" applyFont="1" applyFill="1" applyAlignment="1">
      <alignment horizontal="right" vertical="center" wrapText="1" indent="1"/>
    </xf>
    <xf numFmtId="0" fontId="28" fillId="0" borderId="0" xfId="0" applyNumberFormat="1" applyFont="1" applyAlignment="1">
      <alignment horizontal="center" vertical="center" wrapText="1"/>
    </xf>
    <xf numFmtId="0" fontId="10" fillId="7" borderId="13" xfId="0" applyNumberFormat="1" applyFont="1" applyFill="1" applyBorder="1" applyAlignment="1">
      <alignment horizontal="left" vertical="center" wrapText="1" indent="5"/>
    </xf>
    <xf numFmtId="0" fontId="1" fillId="0" borderId="6" xfId="0" applyNumberFormat="1" applyFont="1" applyBorder="1" applyAlignment="1">
      <alignment horizontal="left" vertical="top" wrapText="1" indent="1"/>
    </xf>
    <xf numFmtId="0" fontId="1" fillId="0" borderId="9" xfId="0" applyNumberFormat="1" applyFont="1" applyBorder="1" applyAlignment="1">
      <alignment horizontal="left" vertical="top" wrapText="1" indent="1"/>
    </xf>
    <xf numFmtId="0" fontId="1" fillId="0" borderId="11" xfId="0" applyNumberFormat="1" applyFont="1" applyBorder="1" applyAlignment="1">
      <alignment horizontal="left" vertical="top" wrapText="1" indent="1"/>
    </xf>
    <xf numFmtId="0" fontId="1" fillId="0" borderId="6" xfId="0" applyNumberFormat="1" applyFont="1" applyBorder="1" applyAlignment="1">
      <alignment horizontal="left" vertical="center" wrapText="1" indent="1"/>
    </xf>
    <xf numFmtId="0" fontId="1" fillId="0" borderId="9" xfId="0" applyNumberFormat="1" applyFont="1" applyBorder="1" applyAlignment="1">
      <alignment horizontal="left" vertical="center" wrapText="1" indent="1"/>
    </xf>
    <xf numFmtId="0" fontId="1" fillId="0" borderId="11" xfId="0" applyNumberFormat="1" applyFont="1" applyBorder="1" applyAlignment="1">
      <alignment horizontal="left" vertical="center" wrapText="1" indent="1"/>
    </xf>
    <xf numFmtId="0" fontId="29" fillId="16" borderId="3" xfId="0" applyNumberFormat="1" applyFont="1" applyFill="1" applyBorder="1" applyAlignment="1">
      <alignment horizontal="center" vertical="top" textRotation="90" wrapText="1"/>
    </xf>
    <xf numFmtId="0" fontId="29" fillId="16" borderId="2" xfId="0" applyNumberFormat="1" applyFont="1" applyFill="1" applyBorder="1" applyAlignment="1">
      <alignment horizontal="center" vertical="top" textRotation="90" wrapText="1"/>
    </xf>
    <xf numFmtId="0" fontId="29" fillId="16" borderId="4" xfId="0" applyNumberFormat="1" applyFont="1" applyFill="1" applyBorder="1" applyAlignment="1">
      <alignment horizontal="center" vertical="top" textRotation="90" wrapText="1"/>
    </xf>
    <xf numFmtId="49" fontId="20" fillId="0" borderId="7" xfId="1" applyNumberFormat="1" applyFont="1" applyBorder="1" applyAlignment="1">
      <alignment horizontal="center" vertical="center" wrapText="1"/>
    </xf>
    <xf numFmtId="0" fontId="29" fillId="17" borderId="3" xfId="0" applyNumberFormat="1" applyFont="1" applyFill="1" applyBorder="1" applyAlignment="1">
      <alignment horizontal="center" vertical="top" textRotation="90" wrapText="1"/>
    </xf>
    <xf numFmtId="0" fontId="29" fillId="17" borderId="2" xfId="0" applyNumberFormat="1" applyFont="1" applyFill="1" applyBorder="1" applyAlignment="1">
      <alignment horizontal="center" vertical="top" textRotation="90" wrapText="1"/>
    </xf>
    <xf numFmtId="0" fontId="29" fillId="17" borderId="4" xfId="0" applyNumberFormat="1" applyFont="1" applyFill="1" applyBorder="1" applyAlignment="1">
      <alignment horizontal="center" vertical="top" textRotation="90" wrapText="1"/>
    </xf>
    <xf numFmtId="0" fontId="29" fillId="18" borderId="3" xfId="0" applyNumberFormat="1" applyFont="1" applyFill="1" applyBorder="1" applyAlignment="1">
      <alignment horizontal="center" vertical="top" textRotation="90" wrapText="1"/>
    </xf>
    <xf numFmtId="0" fontId="29" fillId="18" borderId="2" xfId="0" applyNumberFormat="1" applyFont="1" applyFill="1" applyBorder="1" applyAlignment="1">
      <alignment horizontal="center" vertical="top" textRotation="90" wrapText="1"/>
    </xf>
    <xf numFmtId="0" fontId="29" fillId="18" borderId="4" xfId="0" applyNumberFormat="1" applyFont="1" applyFill="1" applyBorder="1" applyAlignment="1">
      <alignment horizontal="center" vertical="top" textRotation="90" wrapText="1"/>
    </xf>
    <xf numFmtId="49" fontId="20" fillId="0" borderId="6" xfId="1" applyNumberFormat="1" applyFont="1" applyBorder="1" applyAlignment="1">
      <alignment horizontal="center" vertical="center" textRotation="90" wrapText="1"/>
    </xf>
    <xf numFmtId="49" fontId="20" fillId="0" borderId="9" xfId="1" applyNumberFormat="1" applyFont="1" applyBorder="1" applyAlignment="1">
      <alignment horizontal="center" vertical="center" textRotation="90" wrapText="1"/>
    </xf>
    <xf numFmtId="49" fontId="20" fillId="0" borderId="11" xfId="1" applyNumberFormat="1" applyFont="1" applyBorder="1" applyAlignment="1">
      <alignment horizontal="center" vertical="center" textRotation="90" wrapText="1"/>
    </xf>
  </cellXfs>
  <cellStyles count="5">
    <cellStyle name="Обычный" xfId="0" builtinId="0"/>
    <cellStyle name="Обычный 10" xfId="1"/>
    <cellStyle name="Обычный_Полезный отпуск электроэнергии и мощности, реализуемой по нерегулируемым ценам" xfId="2"/>
    <cellStyle name="Обычный_Полезный отпуск электроэнергии и мощности, реализуемой по регулируемым ценам" xfId="2"/>
    <cellStyle name="Обычный_Шаблон по источникам для Модуля Реестр (2)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164878</xdr:rowOff>
    </xdr:to>
    <xdr:pic>
      <xdr:nvPicPr>
        <xdr:cNvPr id="2" name="REPORT_MODE_SELECTOR" descr="preload.png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2</xdr:row>
      <xdr:rowOff>0</xdr:rowOff>
    </xdr:from>
    <xdr:to>
      <xdr:col>4</xdr:col>
      <xdr:colOff>358902</xdr:colOff>
      <xdr:row>3</xdr:row>
      <xdr:rowOff>169545</xdr:rowOff>
    </xdr:to>
    <xdr:pic>
      <xdr:nvPicPr>
        <xdr:cNvPr id="2" name="UPDATE_VLD_DIC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21146</xdr:colOff>
      <xdr:row>17</xdr:row>
      <xdr:rowOff>21146</xdr:rowOff>
    </xdr:from>
    <xdr:to>
      <xdr:col>4</xdr:col>
      <xdr:colOff>381191</xdr:colOff>
      <xdr:row>17</xdr:row>
      <xdr:rowOff>381191</xdr:rowOff>
    </xdr:to>
    <xdr:pic>
      <xdr:nvPicPr>
        <xdr:cNvPr id="3" name="UPDATE_RST_ORG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10573</xdr:colOff>
      <xdr:row>83</xdr:row>
      <xdr:rowOff>52959</xdr:rowOff>
    </xdr:from>
    <xdr:to>
      <xdr:col>4</xdr:col>
      <xdr:colOff>371761</xdr:colOff>
      <xdr:row>84</xdr:row>
      <xdr:rowOff>346234</xdr:rowOff>
    </xdr:to>
    <xdr:pic>
      <xdr:nvPicPr>
        <xdr:cNvPr id="4" name="UPDATE_STATISTICS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358902</xdr:colOff>
      <xdr:row>30</xdr:row>
      <xdr:rowOff>26670</xdr:rowOff>
    </xdr:to>
    <xdr:pic>
      <xdr:nvPicPr>
        <xdr:cNvPr id="5" name="UPDATE_SUBSIDIARY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17526</xdr:colOff>
      <xdr:row>5</xdr:row>
      <xdr:rowOff>285464</xdr:rowOff>
    </xdr:to>
    <xdr:pic>
      <xdr:nvPicPr>
        <xdr:cNvPr id="6" name="IMPORT_DATA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4</xdr:col>
      <xdr:colOff>11906</xdr:colOff>
      <xdr:row>36</xdr:row>
      <xdr:rowOff>23813</xdr:rowOff>
    </xdr:from>
    <xdr:to>
      <xdr:col>4</xdr:col>
      <xdr:colOff>371951</xdr:colOff>
      <xdr:row>38</xdr:row>
      <xdr:rowOff>38576</xdr:rowOff>
    </xdr:to>
    <xdr:pic>
      <xdr:nvPicPr>
        <xdr:cNvPr id="7" name="UPDATE_RST_MO" descr="update_mo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116396</xdr:colOff>
      <xdr:row>13</xdr:row>
      <xdr:rowOff>21146</xdr:rowOff>
    </xdr:from>
    <xdr:to>
      <xdr:col>4</xdr:col>
      <xdr:colOff>296418</xdr:colOff>
      <xdr:row>13</xdr:row>
      <xdr:rowOff>201168</xdr:rowOff>
    </xdr:to>
    <xdr:pic>
      <xdr:nvPicPr>
        <xdr:cNvPr id="8" name="TITLE_PERIOD_HELP" descr="help.png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723900</xdr:colOff>
      <xdr:row>12</xdr:row>
      <xdr:rowOff>266700</xdr:rowOff>
    </xdr:from>
    <xdr:to>
      <xdr:col>9</xdr:col>
      <xdr:colOff>903923</xdr:colOff>
      <xdr:row>12</xdr:row>
      <xdr:rowOff>446723</xdr:rowOff>
    </xdr:to>
    <xdr:pic>
      <xdr:nvPicPr>
        <xdr:cNvPr id="2" name="VLM_CE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10</xdr:col>
      <xdr:colOff>723900</xdr:colOff>
      <xdr:row>12</xdr:row>
      <xdr:rowOff>266700</xdr:rowOff>
    </xdr:from>
    <xdr:to>
      <xdr:col>10</xdr:col>
      <xdr:colOff>903923</xdr:colOff>
      <xdr:row>12</xdr:row>
      <xdr:rowOff>446723</xdr:rowOff>
    </xdr:to>
    <xdr:pic>
      <xdr:nvPicPr>
        <xdr:cNvPr id="3" name="VLM_NO_CE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11</xdr:col>
      <xdr:colOff>723900</xdr:colOff>
      <xdr:row>12</xdr:row>
      <xdr:rowOff>266700</xdr:rowOff>
    </xdr:from>
    <xdr:to>
      <xdr:col>11</xdr:col>
      <xdr:colOff>903923</xdr:colOff>
      <xdr:row>12</xdr:row>
      <xdr:rowOff>446723</xdr:rowOff>
    </xdr:to>
    <xdr:pic>
      <xdr:nvPicPr>
        <xdr:cNvPr id="4" name="VLM_RECALC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15</xdr:col>
      <xdr:colOff>723900</xdr:colOff>
      <xdr:row>12</xdr:row>
      <xdr:rowOff>266700</xdr:rowOff>
    </xdr:from>
    <xdr:to>
      <xdr:col>15</xdr:col>
      <xdr:colOff>903923</xdr:colOff>
      <xdr:row>12</xdr:row>
      <xdr:rowOff>446723</xdr:rowOff>
    </xdr:to>
    <xdr:pic>
      <xdr:nvPicPr>
        <xdr:cNvPr id="5" name="CST_RECALC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14</xdr:col>
      <xdr:colOff>723900</xdr:colOff>
      <xdr:row>12</xdr:row>
      <xdr:rowOff>266700</xdr:rowOff>
    </xdr:from>
    <xdr:to>
      <xdr:col>14</xdr:col>
      <xdr:colOff>903923</xdr:colOff>
      <xdr:row>12</xdr:row>
      <xdr:rowOff>446723</xdr:rowOff>
    </xdr:to>
    <xdr:pic>
      <xdr:nvPicPr>
        <xdr:cNvPr id="6" name="CST_NO_CE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13</xdr:col>
      <xdr:colOff>723900</xdr:colOff>
      <xdr:row>12</xdr:row>
      <xdr:rowOff>266700</xdr:rowOff>
    </xdr:from>
    <xdr:to>
      <xdr:col>13</xdr:col>
      <xdr:colOff>903923</xdr:colOff>
      <xdr:row>12</xdr:row>
      <xdr:rowOff>446723</xdr:rowOff>
    </xdr:to>
    <xdr:pic>
      <xdr:nvPicPr>
        <xdr:cNvPr id="7" name="CST_CE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28</xdr:row>
      <xdr:rowOff>5429</xdr:rowOff>
    </xdr:from>
    <xdr:to>
      <xdr:col>5</xdr:col>
      <xdr:colOff>3704273</xdr:colOff>
      <xdr:row>28</xdr:row>
      <xdr:rowOff>180975</xdr:rowOff>
    </xdr:to>
    <xdr:pic>
      <xdr:nvPicPr>
        <xdr:cNvPr id="8" name="ST_CLTR_UI_OWN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26</xdr:row>
      <xdr:rowOff>151067</xdr:rowOff>
    </xdr:from>
    <xdr:to>
      <xdr:col>5</xdr:col>
      <xdr:colOff>3704273</xdr:colOff>
      <xdr:row>26</xdr:row>
      <xdr:rowOff>330994</xdr:rowOff>
    </xdr:to>
    <xdr:pic>
      <xdr:nvPicPr>
        <xdr:cNvPr id="9" name="ST_CLTR_UI_CMPSN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25</xdr:row>
      <xdr:rowOff>5429</xdr:rowOff>
    </xdr:from>
    <xdr:to>
      <xdr:col>5</xdr:col>
      <xdr:colOff>3704273</xdr:colOff>
      <xdr:row>25</xdr:row>
      <xdr:rowOff>180975</xdr:rowOff>
    </xdr:to>
    <xdr:pic>
      <xdr:nvPicPr>
        <xdr:cNvPr id="10" name="ST_CLTR_UI_RSL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20</xdr:row>
      <xdr:rowOff>1334</xdr:rowOff>
    </xdr:from>
    <xdr:to>
      <xdr:col>5</xdr:col>
      <xdr:colOff>3704273</xdr:colOff>
      <xdr:row>20</xdr:row>
      <xdr:rowOff>180975</xdr:rowOff>
    </xdr:to>
    <xdr:pic>
      <xdr:nvPicPr>
        <xdr:cNvPr id="11" name="ST_CLTR_UI_PPL_HOTVSNA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18</xdr:row>
      <xdr:rowOff>0</xdr:rowOff>
    </xdr:from>
    <xdr:to>
      <xdr:col>5</xdr:col>
      <xdr:colOff>3704273</xdr:colOff>
      <xdr:row>19</xdr:row>
      <xdr:rowOff>180023</xdr:rowOff>
    </xdr:to>
    <xdr:pic>
      <xdr:nvPicPr>
        <xdr:cNvPr id="12" name="ST_CLTR_UI_PPL_HEATING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16</xdr:row>
      <xdr:rowOff>0</xdr:rowOff>
    </xdr:from>
    <xdr:to>
      <xdr:col>5</xdr:col>
      <xdr:colOff>3704273</xdr:colOff>
      <xdr:row>16</xdr:row>
      <xdr:rowOff>180023</xdr:rowOff>
    </xdr:to>
    <xdr:pic>
      <xdr:nvPicPr>
        <xdr:cNvPr id="13" name="ST_CLTR_UI_PPL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46</xdr:row>
      <xdr:rowOff>8192</xdr:rowOff>
    </xdr:from>
    <xdr:to>
      <xdr:col>5</xdr:col>
      <xdr:colOff>3705225</xdr:colOff>
      <xdr:row>46</xdr:row>
      <xdr:rowOff>180975</xdr:rowOff>
    </xdr:to>
    <xdr:pic>
      <xdr:nvPicPr>
        <xdr:cNvPr id="14" name="ST_NETW_UI_OWN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44</xdr:row>
      <xdr:rowOff>153734</xdr:rowOff>
    </xdr:from>
    <xdr:to>
      <xdr:col>5</xdr:col>
      <xdr:colOff>3705225</xdr:colOff>
      <xdr:row>44</xdr:row>
      <xdr:rowOff>333375</xdr:rowOff>
    </xdr:to>
    <xdr:pic>
      <xdr:nvPicPr>
        <xdr:cNvPr id="15" name="ST_NETW_UI_CMPSN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43</xdr:row>
      <xdr:rowOff>8192</xdr:rowOff>
    </xdr:from>
    <xdr:to>
      <xdr:col>5</xdr:col>
      <xdr:colOff>3705225</xdr:colOff>
      <xdr:row>43</xdr:row>
      <xdr:rowOff>180975</xdr:rowOff>
    </xdr:to>
    <xdr:pic>
      <xdr:nvPicPr>
        <xdr:cNvPr id="16" name="ST_NETW_UI_RSL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38</xdr:row>
      <xdr:rowOff>4096</xdr:rowOff>
    </xdr:from>
    <xdr:to>
      <xdr:col>5</xdr:col>
      <xdr:colOff>3705225</xdr:colOff>
      <xdr:row>38</xdr:row>
      <xdr:rowOff>180975</xdr:rowOff>
    </xdr:to>
    <xdr:pic>
      <xdr:nvPicPr>
        <xdr:cNvPr id="17" name="ST_NETW_UI_PPL_HOTVSNA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37</xdr:row>
      <xdr:rowOff>1334</xdr:rowOff>
    </xdr:from>
    <xdr:to>
      <xdr:col>5</xdr:col>
      <xdr:colOff>3705225</xdr:colOff>
      <xdr:row>37</xdr:row>
      <xdr:rowOff>180975</xdr:rowOff>
    </xdr:to>
    <xdr:pic>
      <xdr:nvPicPr>
        <xdr:cNvPr id="18" name="ST_NETW_UI_PPL_HEATING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34</xdr:row>
      <xdr:rowOff>2762</xdr:rowOff>
    </xdr:from>
    <xdr:to>
      <xdr:col>5</xdr:col>
      <xdr:colOff>3705225</xdr:colOff>
      <xdr:row>34</xdr:row>
      <xdr:rowOff>180975</xdr:rowOff>
    </xdr:to>
    <xdr:pic>
      <xdr:nvPicPr>
        <xdr:cNvPr id="19" name="ST_NETW_UI_PPL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66</xdr:row>
      <xdr:rowOff>5429</xdr:rowOff>
    </xdr:from>
    <xdr:to>
      <xdr:col>5</xdr:col>
      <xdr:colOff>3705225</xdr:colOff>
      <xdr:row>66</xdr:row>
      <xdr:rowOff>180975</xdr:rowOff>
    </xdr:to>
    <xdr:pic>
      <xdr:nvPicPr>
        <xdr:cNvPr id="20" name="HW_CLTR_UI_OWN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64</xdr:row>
      <xdr:rowOff>160592</xdr:rowOff>
    </xdr:from>
    <xdr:to>
      <xdr:col>5</xdr:col>
      <xdr:colOff>3705225</xdr:colOff>
      <xdr:row>65</xdr:row>
      <xdr:rowOff>0</xdr:rowOff>
    </xdr:to>
    <xdr:pic>
      <xdr:nvPicPr>
        <xdr:cNvPr id="21" name="HW_CLTR_UI_CMPSN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63</xdr:row>
      <xdr:rowOff>5429</xdr:rowOff>
    </xdr:from>
    <xdr:to>
      <xdr:col>5</xdr:col>
      <xdr:colOff>3705225</xdr:colOff>
      <xdr:row>63</xdr:row>
      <xdr:rowOff>180975</xdr:rowOff>
    </xdr:to>
    <xdr:pic>
      <xdr:nvPicPr>
        <xdr:cNvPr id="22" name="HW_CLTR_UI_RSL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58</xdr:row>
      <xdr:rowOff>1334</xdr:rowOff>
    </xdr:from>
    <xdr:to>
      <xdr:col>5</xdr:col>
      <xdr:colOff>3705225</xdr:colOff>
      <xdr:row>58</xdr:row>
      <xdr:rowOff>180975</xdr:rowOff>
    </xdr:to>
    <xdr:pic>
      <xdr:nvPicPr>
        <xdr:cNvPr id="23" name="HW_CLTR_UI_PPL_HOTVSNA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57</xdr:row>
      <xdr:rowOff>8192</xdr:rowOff>
    </xdr:from>
    <xdr:to>
      <xdr:col>5</xdr:col>
      <xdr:colOff>3705225</xdr:colOff>
      <xdr:row>57</xdr:row>
      <xdr:rowOff>180975</xdr:rowOff>
    </xdr:to>
    <xdr:pic>
      <xdr:nvPicPr>
        <xdr:cNvPr id="24" name="HW_CLTR_UI_PPL_HEATING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54</xdr:row>
      <xdr:rowOff>9525</xdr:rowOff>
    </xdr:from>
    <xdr:to>
      <xdr:col>5</xdr:col>
      <xdr:colOff>3705225</xdr:colOff>
      <xdr:row>54</xdr:row>
      <xdr:rowOff>180975</xdr:rowOff>
    </xdr:to>
    <xdr:pic>
      <xdr:nvPicPr>
        <xdr:cNvPr id="25" name="HW_CLTR_UI_PPL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84</xdr:row>
      <xdr:rowOff>8192</xdr:rowOff>
    </xdr:from>
    <xdr:to>
      <xdr:col>5</xdr:col>
      <xdr:colOff>3705225</xdr:colOff>
      <xdr:row>84</xdr:row>
      <xdr:rowOff>180975</xdr:rowOff>
    </xdr:to>
    <xdr:pic>
      <xdr:nvPicPr>
        <xdr:cNvPr id="26" name="HW_NETW_UI_OWN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82</xdr:row>
      <xdr:rowOff>153734</xdr:rowOff>
    </xdr:from>
    <xdr:to>
      <xdr:col>5</xdr:col>
      <xdr:colOff>3705225</xdr:colOff>
      <xdr:row>82</xdr:row>
      <xdr:rowOff>333375</xdr:rowOff>
    </xdr:to>
    <xdr:pic>
      <xdr:nvPicPr>
        <xdr:cNvPr id="27" name="HW_NETW_UI_CMPSN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81</xdr:row>
      <xdr:rowOff>8192</xdr:rowOff>
    </xdr:from>
    <xdr:to>
      <xdr:col>5</xdr:col>
      <xdr:colOff>3705225</xdr:colOff>
      <xdr:row>81</xdr:row>
      <xdr:rowOff>180975</xdr:rowOff>
    </xdr:to>
    <xdr:pic>
      <xdr:nvPicPr>
        <xdr:cNvPr id="28" name="HW_NETW_UI_RSL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76</xdr:row>
      <xdr:rowOff>4096</xdr:rowOff>
    </xdr:from>
    <xdr:to>
      <xdr:col>5</xdr:col>
      <xdr:colOff>3705225</xdr:colOff>
      <xdr:row>76</xdr:row>
      <xdr:rowOff>180975</xdr:rowOff>
    </xdr:to>
    <xdr:pic>
      <xdr:nvPicPr>
        <xdr:cNvPr id="29" name="HW_NETW_UI_PPL_HOTVSNA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75</xdr:row>
      <xdr:rowOff>1334</xdr:rowOff>
    </xdr:from>
    <xdr:to>
      <xdr:col>5</xdr:col>
      <xdr:colOff>3705225</xdr:colOff>
      <xdr:row>75</xdr:row>
      <xdr:rowOff>180975</xdr:rowOff>
    </xdr:to>
    <xdr:pic>
      <xdr:nvPicPr>
        <xdr:cNvPr id="30" name="HW_NETW_UI_PPL_HEATING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72</xdr:row>
      <xdr:rowOff>2762</xdr:rowOff>
    </xdr:from>
    <xdr:to>
      <xdr:col>5</xdr:col>
      <xdr:colOff>3705225</xdr:colOff>
      <xdr:row>72</xdr:row>
      <xdr:rowOff>180975</xdr:rowOff>
    </xdr:to>
    <xdr:pic>
      <xdr:nvPicPr>
        <xdr:cNvPr id="31" name="HW_NETW_UI_PPL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eias.ru/files/46te.stx.eias.justification.rtf" TargetMode="External"/><Relationship Id="rId2" Type="http://schemas.openxmlformats.org/officeDocument/2006/relationships/hyperlink" Target="mailto:energy@ukbp.ru" TargetMode="External"/><Relationship Id="rId1" Type="http://schemas.openxmlformats.org/officeDocument/2006/relationships/hyperlink" Target="https://sp.eias.ru/knowledgebase.php?article=126" TargetMode="Externa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5"/>
  <sheetViews>
    <sheetView showGridLines="0" workbookViewId="0"/>
  </sheetViews>
  <sheetFormatPr defaultRowHeight="10.5" customHeight="1" x14ac:dyDescent="0.3"/>
  <cols>
    <col min="1" max="1" width="2.6640625" style="161" customWidth="1"/>
    <col min="2" max="3" width="9.6640625" style="161" customWidth="1"/>
    <col min="4" max="4" width="4.33203125" style="161" customWidth="1"/>
    <col min="5" max="6" width="4.44140625" style="161" customWidth="1"/>
    <col min="7" max="7" width="4.5546875" style="161" customWidth="1"/>
    <col min="8" max="25" width="4.44140625" style="161" customWidth="1"/>
    <col min="26" max="26" width="2.6640625" style="161" customWidth="1"/>
    <col min="27" max="29" width="9.109375" style="161"/>
  </cols>
  <sheetData>
    <row r="1" spans="1:29" ht="12" customHeight="1" x14ac:dyDescent="0.3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5" t="s">
        <v>0</v>
      </c>
      <c r="AB1" s="3"/>
      <c r="AC1" s="3"/>
    </row>
    <row r="2" spans="1:29" ht="15" customHeight="1" x14ac:dyDescent="0.4">
      <c r="A2" s="3"/>
      <c r="B2" s="179" t="s">
        <v>1</v>
      </c>
      <c r="C2" s="179"/>
      <c r="D2" s="179"/>
      <c r="E2" s="179"/>
      <c r="F2" s="179"/>
      <c r="G2" s="179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7"/>
      <c r="W2" s="6"/>
      <c r="X2" s="6"/>
      <c r="Y2" s="3"/>
      <c r="Z2" s="3"/>
      <c r="AA2" s="4"/>
      <c r="AB2" s="3"/>
      <c r="AC2" s="3"/>
    </row>
    <row r="3" spans="1:29" ht="15" customHeight="1" x14ac:dyDescent="0.4">
      <c r="A3" s="3"/>
      <c r="B3" s="179" t="s">
        <v>2</v>
      </c>
      <c r="C3" s="179"/>
      <c r="D3" s="179"/>
      <c r="E3" s="179"/>
      <c r="F3" s="179"/>
      <c r="G3" s="179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6"/>
      <c r="T3" s="6"/>
      <c r="U3" s="6"/>
      <c r="V3" s="7"/>
      <c r="W3" s="7"/>
      <c r="X3" s="7"/>
      <c r="Y3" s="7"/>
      <c r="Z3" s="3"/>
      <c r="AA3" s="4"/>
      <c r="AB3" s="3"/>
      <c r="AC3" s="3"/>
    </row>
    <row r="4" spans="1:29" ht="6" customHeight="1" x14ac:dyDescent="0.4">
      <c r="A4" s="3"/>
      <c r="B4" s="10"/>
      <c r="C4" s="11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3"/>
      <c r="AA4" s="4"/>
      <c r="AB4" s="3"/>
      <c r="AC4" s="3"/>
    </row>
    <row r="5" spans="1:29" ht="30" customHeight="1" x14ac:dyDescent="0.3">
      <c r="A5" s="9"/>
      <c r="B5" s="180" t="s">
        <v>3</v>
      </c>
      <c r="C5" s="180"/>
      <c r="D5" s="180"/>
      <c r="E5" s="180"/>
      <c r="F5" s="180"/>
      <c r="G5" s="180"/>
      <c r="H5" s="180"/>
      <c r="I5" s="180"/>
      <c r="J5" s="180"/>
      <c r="K5" s="180"/>
      <c r="L5" s="180"/>
      <c r="M5" s="180"/>
      <c r="N5" s="180"/>
      <c r="O5" s="180"/>
      <c r="P5" s="180"/>
      <c r="Q5" s="180"/>
      <c r="R5" s="180"/>
      <c r="S5" s="180"/>
      <c r="T5" s="180"/>
      <c r="U5" s="180"/>
      <c r="V5" s="180"/>
      <c r="W5" s="180"/>
      <c r="X5" s="180"/>
      <c r="Y5" s="180"/>
      <c r="Z5" s="9"/>
      <c r="AA5" s="4"/>
      <c r="AB5" s="8"/>
      <c r="AC5" s="8"/>
    </row>
    <row r="6" spans="1:29" ht="6" customHeight="1" x14ac:dyDescent="0.3">
      <c r="A6" s="11"/>
      <c r="B6" s="172" t="s">
        <v>4</v>
      </c>
      <c r="C6" s="175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7"/>
      <c r="Z6" s="15"/>
      <c r="AA6" s="3"/>
      <c r="AB6" s="3"/>
      <c r="AC6" s="3"/>
    </row>
    <row r="7" spans="1:29" ht="21" customHeight="1" x14ac:dyDescent="0.3">
      <c r="A7" s="11"/>
      <c r="B7" s="172"/>
      <c r="C7" s="175"/>
      <c r="D7" s="18"/>
      <c r="E7" s="18"/>
      <c r="F7" s="13"/>
      <c r="G7" s="13"/>
      <c r="H7" s="13"/>
      <c r="I7" s="13"/>
      <c r="J7" s="13"/>
      <c r="K7" s="13"/>
      <c r="L7" s="13"/>
      <c r="M7" s="13"/>
      <c r="N7" s="13"/>
      <c r="O7" s="18"/>
      <c r="P7" s="13"/>
      <c r="Q7" s="13"/>
      <c r="R7" s="13"/>
      <c r="S7" s="13"/>
      <c r="T7" s="13"/>
      <c r="U7" s="13"/>
      <c r="V7" s="13"/>
      <c r="W7" s="13"/>
      <c r="X7" s="13"/>
      <c r="Y7" s="17"/>
      <c r="Z7" s="15"/>
      <c r="AA7" s="3"/>
      <c r="AB7" s="3"/>
      <c r="AC7" s="3"/>
    </row>
    <row r="8" spans="1:29" ht="15" customHeight="1" x14ac:dyDescent="0.3">
      <c r="A8" s="11"/>
      <c r="B8" s="172"/>
      <c r="C8" s="175"/>
      <c r="D8" s="21"/>
      <c r="E8" s="22" t="s">
        <v>5</v>
      </c>
      <c r="F8" s="181" t="s">
        <v>6</v>
      </c>
      <c r="G8" s="174"/>
      <c r="H8" s="174"/>
      <c r="I8" s="174"/>
      <c r="J8" s="174"/>
      <c r="K8" s="174"/>
      <c r="L8" s="174"/>
      <c r="M8" s="174"/>
      <c r="N8" s="21"/>
      <c r="O8" s="23" t="s">
        <v>5</v>
      </c>
      <c r="P8" s="182" t="s">
        <v>7</v>
      </c>
      <c r="Q8" s="183"/>
      <c r="R8" s="183"/>
      <c r="S8" s="183"/>
      <c r="T8" s="183"/>
      <c r="U8" s="183"/>
      <c r="V8" s="183"/>
      <c r="W8" s="183"/>
      <c r="X8" s="183"/>
      <c r="Y8" s="17"/>
      <c r="Z8" s="15"/>
      <c r="AA8" s="3"/>
      <c r="AB8" s="3"/>
      <c r="AC8" s="3"/>
    </row>
    <row r="9" spans="1:29" ht="15" customHeight="1" x14ac:dyDescent="0.3">
      <c r="A9" s="11"/>
      <c r="B9" s="172"/>
      <c r="C9" s="175"/>
      <c r="D9" s="21"/>
      <c r="E9" s="24" t="s">
        <v>5</v>
      </c>
      <c r="F9" s="181" t="s">
        <v>8</v>
      </c>
      <c r="G9" s="174"/>
      <c r="H9" s="174"/>
      <c r="I9" s="174"/>
      <c r="J9" s="174"/>
      <c r="K9" s="174"/>
      <c r="L9" s="174"/>
      <c r="M9" s="174"/>
      <c r="N9" s="21"/>
      <c r="O9" s="25" t="s">
        <v>5</v>
      </c>
      <c r="P9" s="182" t="s">
        <v>9</v>
      </c>
      <c r="Q9" s="183"/>
      <c r="R9" s="183"/>
      <c r="S9" s="183"/>
      <c r="T9" s="183"/>
      <c r="U9" s="183"/>
      <c r="V9" s="183"/>
      <c r="W9" s="183"/>
      <c r="X9" s="183"/>
      <c r="Y9" s="17"/>
      <c r="Z9" s="15"/>
      <c r="AA9" s="3"/>
      <c r="AB9" s="3"/>
      <c r="AC9" s="3"/>
    </row>
    <row r="10" spans="1:29" ht="21" customHeight="1" x14ac:dyDescent="0.3">
      <c r="A10" s="11"/>
      <c r="B10" s="172"/>
      <c r="C10" s="173"/>
      <c r="D10" s="16"/>
      <c r="E10" s="14"/>
      <c r="F10" s="13"/>
      <c r="G10" s="13"/>
      <c r="H10" s="13"/>
      <c r="I10" s="13"/>
      <c r="J10" s="13"/>
      <c r="K10" s="13"/>
      <c r="L10" s="13"/>
      <c r="M10" s="13"/>
      <c r="N10" s="13"/>
      <c r="O10" s="14"/>
      <c r="P10" s="13"/>
      <c r="Q10" s="13"/>
      <c r="R10" s="13"/>
      <c r="S10" s="13"/>
      <c r="T10" s="13"/>
      <c r="U10" s="13"/>
      <c r="V10" s="13"/>
      <c r="W10" s="13"/>
      <c r="X10" s="13"/>
      <c r="Y10" s="17"/>
      <c r="Z10" s="15"/>
      <c r="AA10" s="3"/>
      <c r="AB10" s="3"/>
      <c r="AC10" s="3"/>
    </row>
    <row r="11" spans="1:29" ht="6" customHeight="1" x14ac:dyDescent="0.3">
      <c r="A11" s="11"/>
      <c r="B11" s="170" t="s">
        <v>10</v>
      </c>
      <c r="C11" s="171"/>
      <c r="D11" s="21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7"/>
      <c r="Z11" s="15"/>
      <c r="AA11" s="3"/>
      <c r="AB11" s="3"/>
      <c r="AC11" s="3"/>
    </row>
    <row r="12" spans="1:29" ht="72" customHeight="1" x14ac:dyDescent="0.3">
      <c r="A12" s="11"/>
      <c r="B12" s="172"/>
      <c r="C12" s="173"/>
      <c r="D12" s="20"/>
      <c r="E12" s="174" t="s">
        <v>11</v>
      </c>
      <c r="F12" s="174"/>
      <c r="G12" s="174"/>
      <c r="H12" s="174"/>
      <c r="I12" s="174"/>
      <c r="J12" s="174"/>
      <c r="K12" s="174"/>
      <c r="L12" s="174"/>
      <c r="M12" s="174"/>
      <c r="N12" s="174"/>
      <c r="O12" s="174"/>
      <c r="P12" s="174"/>
      <c r="Q12" s="174"/>
      <c r="R12" s="174"/>
      <c r="S12" s="174"/>
      <c r="T12" s="174"/>
      <c r="U12" s="174"/>
      <c r="V12" s="174"/>
      <c r="W12" s="174"/>
      <c r="X12" s="174"/>
      <c r="Y12" s="17"/>
      <c r="Z12" s="15"/>
      <c r="AA12" s="3"/>
      <c r="AB12" s="3"/>
      <c r="AC12" s="3"/>
    </row>
    <row r="13" spans="1:29" ht="6" customHeight="1" x14ac:dyDescent="0.3">
      <c r="A13" s="11"/>
      <c r="B13" s="170" t="s">
        <v>12</v>
      </c>
      <c r="C13" s="171"/>
      <c r="D13" s="18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7"/>
      <c r="Z13" s="15"/>
      <c r="AA13" s="3"/>
      <c r="AB13" s="3"/>
      <c r="AC13" s="3"/>
    </row>
    <row r="14" spans="1:29" ht="66" customHeight="1" x14ac:dyDescent="0.3">
      <c r="A14" s="11"/>
      <c r="B14" s="172"/>
      <c r="C14" s="175"/>
      <c r="D14" s="21"/>
      <c r="E14" s="178" t="s">
        <v>13</v>
      </c>
      <c r="F14" s="178"/>
      <c r="G14" s="178"/>
      <c r="H14" s="178"/>
      <c r="I14" s="178"/>
      <c r="J14" s="178"/>
      <c r="K14" s="178"/>
      <c r="L14" s="178"/>
      <c r="M14" s="178"/>
      <c r="N14" s="178"/>
      <c r="O14" s="178"/>
      <c r="P14" s="178"/>
      <c r="Q14" s="178"/>
      <c r="R14" s="178"/>
      <c r="S14" s="178"/>
      <c r="T14" s="178"/>
      <c r="U14" s="178"/>
      <c r="V14" s="178"/>
      <c r="W14" s="178"/>
      <c r="X14" s="178"/>
      <c r="Y14" s="17"/>
      <c r="Z14" s="15"/>
      <c r="AA14" s="3"/>
      <c r="AB14" s="3"/>
      <c r="AC14" s="3"/>
    </row>
    <row r="15" spans="1:29" ht="6" customHeight="1" x14ac:dyDescent="0.3">
      <c r="A15" s="11"/>
      <c r="B15" s="176"/>
      <c r="C15" s="177"/>
      <c r="D15" s="26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8"/>
      <c r="Z15" s="15"/>
      <c r="AA15" s="4"/>
      <c r="AB15" s="3"/>
      <c r="AC15" s="3"/>
    </row>
  </sheetData>
  <sheetProtection formatColumns="0" formatRows="0" insertRows="0" deleteColumns="0" deleteRows="0" sort="0" autoFilter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 x14ac:dyDescent="0.3"/>
  <cols>
    <col min="1" max="1" width="9.109375" style="161"/>
  </cols>
  <sheetData>
    <row r="1" spans="1:1" ht="11.25" customHeight="1" x14ac:dyDescent="0.3">
      <c r="A1" s="8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 x14ac:dyDescent="0.3"/>
  <cols>
    <col min="1" max="1" width="9.109375" style="161"/>
  </cols>
  <sheetData>
    <row r="1" spans="1:1" ht="11.25" customHeight="1" x14ac:dyDescent="0.3">
      <c r="A1" s="58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N17"/>
  <sheetViews>
    <sheetView showGridLines="0" zoomScale="80" workbookViewId="0"/>
  </sheetViews>
  <sheetFormatPr defaultRowHeight="10.5" customHeight="1" x14ac:dyDescent="0.3"/>
  <cols>
    <col min="1" max="1" width="9.109375" style="161"/>
  </cols>
  <sheetData>
    <row r="1" spans="1:14" ht="11.25" customHeight="1" x14ac:dyDescent="0.3">
      <c r="A1" s="58" t="s">
        <v>531</v>
      </c>
      <c r="B1" s="169" t="s">
        <v>532</v>
      </c>
      <c r="C1" s="169" t="s">
        <v>36</v>
      </c>
      <c r="D1" t="s">
        <v>37</v>
      </c>
      <c r="E1" t="s">
        <v>40</v>
      </c>
      <c r="F1" t="s">
        <v>43</v>
      </c>
      <c r="G1" t="s">
        <v>46</v>
      </c>
      <c r="H1" s="169" t="s">
        <v>533</v>
      </c>
      <c r="I1" t="s">
        <v>534</v>
      </c>
      <c r="J1" t="s">
        <v>70</v>
      </c>
      <c r="K1" t="s">
        <v>73</v>
      </c>
      <c r="L1" t="s">
        <v>75</v>
      </c>
      <c r="M1" t="s">
        <v>60</v>
      </c>
      <c r="N1" t="s">
        <v>67</v>
      </c>
    </row>
    <row r="2" spans="1:14" ht="10.5" customHeight="1" x14ac:dyDescent="0.3">
      <c r="A2" s="168" t="s">
        <v>535</v>
      </c>
      <c r="B2" t="s">
        <v>536</v>
      </c>
      <c r="C2" t="s">
        <v>36</v>
      </c>
      <c r="D2" t="s">
        <v>537</v>
      </c>
      <c r="E2" t="s">
        <v>538</v>
      </c>
      <c r="F2" t="s">
        <v>539</v>
      </c>
      <c r="G2" t="s">
        <v>540</v>
      </c>
      <c r="H2" t="s">
        <v>541</v>
      </c>
      <c r="I2" t="s">
        <v>542</v>
      </c>
      <c r="J2" t="s">
        <v>543</v>
      </c>
      <c r="K2" t="s">
        <v>544</v>
      </c>
      <c r="L2" t="s">
        <v>545</v>
      </c>
      <c r="M2" t="s">
        <v>546</v>
      </c>
      <c r="N2" t="s">
        <v>547</v>
      </c>
    </row>
    <row r="3" spans="1:14" ht="10.5" customHeight="1" x14ac:dyDescent="0.3">
      <c r="B3" t="s">
        <v>19</v>
      </c>
      <c r="C3" t="s">
        <v>548</v>
      </c>
      <c r="D3" t="s">
        <v>38</v>
      </c>
      <c r="E3" t="s">
        <v>41</v>
      </c>
      <c r="F3" t="s">
        <v>44</v>
      </c>
      <c r="G3" t="s">
        <v>47</v>
      </c>
      <c r="J3" t="s">
        <v>71</v>
      </c>
      <c r="K3" t="s">
        <v>71</v>
      </c>
      <c r="L3" t="s">
        <v>76</v>
      </c>
      <c r="N3" t="s">
        <v>68</v>
      </c>
    </row>
    <row r="4" spans="1:14" ht="10.5" customHeight="1" x14ac:dyDescent="0.3">
      <c r="B4" t="s">
        <v>19</v>
      </c>
      <c r="C4" t="s">
        <v>549</v>
      </c>
      <c r="D4" t="s">
        <v>550</v>
      </c>
      <c r="E4" t="s">
        <v>551</v>
      </c>
      <c r="F4" t="s">
        <v>552</v>
      </c>
      <c r="G4" t="s">
        <v>553</v>
      </c>
      <c r="J4" t="s">
        <v>71</v>
      </c>
      <c r="K4" t="s">
        <v>71</v>
      </c>
      <c r="L4" t="s">
        <v>76</v>
      </c>
      <c r="N4" t="s">
        <v>68</v>
      </c>
    </row>
    <row r="5" spans="1:14" ht="10.5" customHeight="1" x14ac:dyDescent="0.3">
      <c r="B5" t="s">
        <v>19</v>
      </c>
      <c r="C5" t="s">
        <v>554</v>
      </c>
      <c r="D5" t="s">
        <v>555</v>
      </c>
      <c r="E5" t="s">
        <v>556</v>
      </c>
      <c r="F5" t="s">
        <v>44</v>
      </c>
      <c r="G5" t="s">
        <v>557</v>
      </c>
      <c r="J5" t="s">
        <v>71</v>
      </c>
      <c r="K5" t="s">
        <v>71</v>
      </c>
      <c r="L5" t="s">
        <v>76</v>
      </c>
      <c r="N5" t="s">
        <v>240</v>
      </c>
    </row>
    <row r="6" spans="1:14" ht="10.5" customHeight="1" x14ac:dyDescent="0.3">
      <c r="B6" t="s">
        <v>19</v>
      </c>
      <c r="C6" t="s">
        <v>558</v>
      </c>
      <c r="D6" t="s">
        <v>559</v>
      </c>
      <c r="E6" t="s">
        <v>560</v>
      </c>
      <c r="F6" t="s">
        <v>561</v>
      </c>
      <c r="G6" t="s">
        <v>562</v>
      </c>
      <c r="J6" t="s">
        <v>71</v>
      </c>
      <c r="K6" t="s">
        <v>71</v>
      </c>
      <c r="L6" t="s">
        <v>76</v>
      </c>
      <c r="N6" t="s">
        <v>68</v>
      </c>
    </row>
    <row r="7" spans="1:14" ht="10.5" customHeight="1" x14ac:dyDescent="0.3">
      <c r="B7" t="s">
        <v>19</v>
      </c>
      <c r="C7" t="s">
        <v>563</v>
      </c>
      <c r="D7" t="s">
        <v>564</v>
      </c>
      <c r="E7" t="s">
        <v>565</v>
      </c>
      <c r="F7" t="s">
        <v>566</v>
      </c>
      <c r="G7" t="s">
        <v>567</v>
      </c>
      <c r="J7" t="s">
        <v>71</v>
      </c>
      <c r="K7" t="s">
        <v>71</v>
      </c>
      <c r="L7" t="s">
        <v>76</v>
      </c>
      <c r="N7" t="s">
        <v>68</v>
      </c>
    </row>
    <row r="8" spans="1:14" ht="10.5" customHeight="1" x14ac:dyDescent="0.3">
      <c r="B8" t="s">
        <v>19</v>
      </c>
      <c r="C8" t="s">
        <v>568</v>
      </c>
      <c r="D8" t="s">
        <v>569</v>
      </c>
      <c r="E8" t="s">
        <v>570</v>
      </c>
      <c r="F8" t="s">
        <v>44</v>
      </c>
      <c r="G8" t="s">
        <v>571</v>
      </c>
      <c r="J8" t="s">
        <v>71</v>
      </c>
      <c r="K8" t="s">
        <v>71</v>
      </c>
      <c r="L8" t="s">
        <v>76</v>
      </c>
      <c r="N8" t="s">
        <v>68</v>
      </c>
    </row>
    <row r="9" spans="1:14" ht="10.5" customHeight="1" x14ac:dyDescent="0.3">
      <c r="B9" t="s">
        <v>19</v>
      </c>
      <c r="C9" t="s">
        <v>572</v>
      </c>
      <c r="D9" t="s">
        <v>573</v>
      </c>
      <c r="E9" t="s">
        <v>574</v>
      </c>
      <c r="F9" t="s">
        <v>575</v>
      </c>
      <c r="G9" t="s">
        <v>576</v>
      </c>
      <c r="J9" t="s">
        <v>71</v>
      </c>
      <c r="K9" t="s">
        <v>71</v>
      </c>
      <c r="L9" t="s">
        <v>76</v>
      </c>
      <c r="N9" t="s">
        <v>68</v>
      </c>
    </row>
    <row r="10" spans="1:14" ht="10.5" customHeight="1" x14ac:dyDescent="0.3">
      <c r="B10" t="s">
        <v>19</v>
      </c>
      <c r="C10" t="s">
        <v>577</v>
      </c>
      <c r="D10" t="s">
        <v>578</v>
      </c>
      <c r="E10" t="s">
        <v>579</v>
      </c>
      <c r="F10" t="s">
        <v>44</v>
      </c>
      <c r="G10" t="s">
        <v>580</v>
      </c>
      <c r="J10" t="s">
        <v>71</v>
      </c>
      <c r="K10" t="s">
        <v>71</v>
      </c>
      <c r="L10" t="s">
        <v>76</v>
      </c>
      <c r="N10" t="s">
        <v>68</v>
      </c>
    </row>
    <row r="11" spans="1:14" ht="10.5" customHeight="1" x14ac:dyDescent="0.3">
      <c r="B11" t="s">
        <v>19</v>
      </c>
      <c r="C11" t="s">
        <v>581</v>
      </c>
      <c r="D11" t="s">
        <v>582</v>
      </c>
      <c r="E11" t="s">
        <v>583</v>
      </c>
      <c r="F11" t="s">
        <v>584</v>
      </c>
      <c r="G11" t="s">
        <v>585</v>
      </c>
      <c r="J11" t="s">
        <v>71</v>
      </c>
      <c r="K11" t="s">
        <v>71</v>
      </c>
      <c r="L11" t="s">
        <v>76</v>
      </c>
      <c r="N11" t="s">
        <v>68</v>
      </c>
    </row>
    <row r="12" spans="1:14" ht="10.5" customHeight="1" x14ac:dyDescent="0.3">
      <c r="B12" t="s">
        <v>19</v>
      </c>
      <c r="C12" t="s">
        <v>586</v>
      </c>
      <c r="D12" t="s">
        <v>587</v>
      </c>
      <c r="E12" t="s">
        <v>588</v>
      </c>
      <c r="F12" t="s">
        <v>552</v>
      </c>
      <c r="G12" t="s">
        <v>589</v>
      </c>
      <c r="J12" t="s">
        <v>71</v>
      </c>
      <c r="K12" t="s">
        <v>71</v>
      </c>
      <c r="L12" t="s">
        <v>76</v>
      </c>
      <c r="N12" t="s">
        <v>68</v>
      </c>
    </row>
    <row r="13" spans="1:14" ht="10.5" customHeight="1" x14ac:dyDescent="0.3">
      <c r="B13" t="s">
        <v>19</v>
      </c>
      <c r="C13" t="s">
        <v>590</v>
      </c>
      <c r="D13" t="s">
        <v>591</v>
      </c>
      <c r="E13" t="s">
        <v>592</v>
      </c>
      <c r="F13" t="s">
        <v>44</v>
      </c>
      <c r="G13" t="s">
        <v>593</v>
      </c>
      <c r="J13" t="s">
        <v>71</v>
      </c>
      <c r="K13" t="s">
        <v>71</v>
      </c>
      <c r="L13" t="s">
        <v>76</v>
      </c>
      <c r="N13" t="s">
        <v>68</v>
      </c>
    </row>
    <row r="14" spans="1:14" ht="10.5" customHeight="1" x14ac:dyDescent="0.3">
      <c r="B14" t="s">
        <v>19</v>
      </c>
      <c r="C14" t="s">
        <v>594</v>
      </c>
      <c r="D14" t="s">
        <v>595</v>
      </c>
      <c r="E14" t="s">
        <v>596</v>
      </c>
      <c r="F14" t="s">
        <v>44</v>
      </c>
      <c r="G14" t="s">
        <v>597</v>
      </c>
      <c r="J14" t="s">
        <v>71</v>
      </c>
      <c r="K14" t="s">
        <v>71</v>
      </c>
      <c r="L14" t="s">
        <v>76</v>
      </c>
      <c r="N14" t="s">
        <v>68</v>
      </c>
    </row>
    <row r="15" spans="1:14" ht="10.5" customHeight="1" x14ac:dyDescent="0.3">
      <c r="B15" t="s">
        <v>19</v>
      </c>
      <c r="C15" t="s">
        <v>598</v>
      </c>
      <c r="D15" t="s">
        <v>599</v>
      </c>
      <c r="E15" t="s">
        <v>600</v>
      </c>
      <c r="F15" t="s">
        <v>601</v>
      </c>
      <c r="G15" t="s">
        <v>602</v>
      </c>
      <c r="I15" t="s">
        <v>603</v>
      </c>
      <c r="J15" t="s">
        <v>71</v>
      </c>
      <c r="K15" t="s">
        <v>71</v>
      </c>
      <c r="L15" t="s">
        <v>76</v>
      </c>
      <c r="N15" t="s">
        <v>68</v>
      </c>
    </row>
    <row r="16" spans="1:14" ht="10.5" customHeight="1" x14ac:dyDescent="0.3">
      <c r="B16" t="s">
        <v>19</v>
      </c>
      <c r="C16" t="s">
        <v>598</v>
      </c>
      <c r="D16" t="s">
        <v>599</v>
      </c>
      <c r="E16" t="s">
        <v>600</v>
      </c>
      <c r="F16" t="s">
        <v>601</v>
      </c>
      <c r="G16" t="s">
        <v>602</v>
      </c>
      <c r="I16" t="s">
        <v>604</v>
      </c>
      <c r="J16" t="s">
        <v>71</v>
      </c>
      <c r="K16" t="s">
        <v>71</v>
      </c>
      <c r="L16" t="s">
        <v>76</v>
      </c>
      <c r="N16" t="s">
        <v>68</v>
      </c>
    </row>
    <row r="17" spans="2:14" ht="10.5" customHeight="1" x14ac:dyDescent="0.3">
      <c r="B17" t="s">
        <v>19</v>
      </c>
      <c r="C17" t="s">
        <v>598</v>
      </c>
      <c r="D17" t="s">
        <v>599</v>
      </c>
      <c r="E17" t="s">
        <v>600</v>
      </c>
      <c r="F17" t="s">
        <v>601</v>
      </c>
      <c r="G17" t="s">
        <v>602</v>
      </c>
      <c r="J17" t="s">
        <v>71</v>
      </c>
      <c r="K17" t="s">
        <v>71</v>
      </c>
      <c r="L17" t="s">
        <v>76</v>
      </c>
      <c r="N17" t="s">
        <v>68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 x14ac:dyDescent="0.3"/>
  <cols>
    <col min="1" max="1" width="9.109375" style="161"/>
  </cols>
  <sheetData>
    <row r="1" spans="1:1" ht="11.25" customHeight="1" x14ac:dyDescent="0.3">
      <c r="A1" s="58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F168"/>
  <sheetViews>
    <sheetView showGridLines="0" zoomScale="80" workbookViewId="0"/>
  </sheetViews>
  <sheetFormatPr defaultRowHeight="10.5" customHeight="1" x14ac:dyDescent="0.3"/>
  <cols>
    <col min="1" max="1" width="28.5546875" customWidth="1"/>
    <col min="2" max="2" width="34.33203125" customWidth="1"/>
    <col min="3" max="3" width="10" customWidth="1"/>
    <col min="4" max="4" width="21.44140625" customWidth="1"/>
    <col min="5" max="5" width="28.5546875" customWidth="1"/>
    <col min="6" max="6" width="17.109375" customWidth="1"/>
  </cols>
  <sheetData>
    <row r="1" spans="1:6" ht="11.25" customHeight="1" x14ac:dyDescent="0.3">
      <c r="A1" t="s">
        <v>605</v>
      </c>
      <c r="B1" t="s">
        <v>606</v>
      </c>
      <c r="C1" t="s">
        <v>75</v>
      </c>
      <c r="D1" t="s">
        <v>607</v>
      </c>
      <c r="E1" t="s">
        <v>70</v>
      </c>
      <c r="F1" t="s">
        <v>608</v>
      </c>
    </row>
    <row r="2" spans="1:6" ht="10.5" customHeight="1" x14ac:dyDescent="0.3">
      <c r="A2" t="s">
        <v>609</v>
      </c>
      <c r="B2" t="s">
        <v>609</v>
      </c>
      <c r="C2" t="s">
        <v>610</v>
      </c>
      <c r="D2" t="s">
        <v>611</v>
      </c>
      <c r="E2" t="s">
        <v>609</v>
      </c>
      <c r="F2" t="s">
        <v>612</v>
      </c>
    </row>
    <row r="3" spans="1:6" ht="10.5" customHeight="1" x14ac:dyDescent="0.3">
      <c r="A3" t="s">
        <v>609</v>
      </c>
      <c r="B3" t="s">
        <v>613</v>
      </c>
      <c r="C3" t="s">
        <v>614</v>
      </c>
      <c r="D3" t="s">
        <v>615</v>
      </c>
      <c r="E3" t="s">
        <v>616</v>
      </c>
      <c r="F3" t="s">
        <v>617</v>
      </c>
    </row>
    <row r="4" spans="1:6" ht="10.5" customHeight="1" x14ac:dyDescent="0.3">
      <c r="A4" t="s">
        <v>609</v>
      </c>
      <c r="B4" t="s">
        <v>618</v>
      </c>
      <c r="C4" t="s">
        <v>619</v>
      </c>
      <c r="D4" t="s">
        <v>620</v>
      </c>
      <c r="E4" t="s">
        <v>621</v>
      </c>
      <c r="F4" t="s">
        <v>622</v>
      </c>
    </row>
    <row r="5" spans="1:6" ht="10.5" customHeight="1" x14ac:dyDescent="0.3">
      <c r="A5" t="s">
        <v>609</v>
      </c>
      <c r="B5" t="s">
        <v>623</v>
      </c>
      <c r="C5" t="s">
        <v>624</v>
      </c>
      <c r="D5" t="s">
        <v>620</v>
      </c>
      <c r="E5" t="s">
        <v>625</v>
      </c>
      <c r="F5" t="s">
        <v>626</v>
      </c>
    </row>
    <row r="6" spans="1:6" ht="10.5" customHeight="1" x14ac:dyDescent="0.3">
      <c r="A6" t="s">
        <v>609</v>
      </c>
      <c r="B6" t="s">
        <v>627</v>
      </c>
      <c r="C6" t="s">
        <v>628</v>
      </c>
      <c r="D6" t="s">
        <v>620</v>
      </c>
      <c r="E6" t="s">
        <v>629</v>
      </c>
      <c r="F6" t="s">
        <v>630</v>
      </c>
    </row>
    <row r="7" spans="1:6" ht="10.5" customHeight="1" x14ac:dyDescent="0.3">
      <c r="A7" t="s">
        <v>609</v>
      </c>
      <c r="B7" t="s">
        <v>631</v>
      </c>
      <c r="C7" t="s">
        <v>632</v>
      </c>
      <c r="D7" t="s">
        <v>620</v>
      </c>
      <c r="E7" t="s">
        <v>633</v>
      </c>
      <c r="F7" t="s">
        <v>634</v>
      </c>
    </row>
    <row r="8" spans="1:6" ht="10.5" customHeight="1" x14ac:dyDescent="0.3">
      <c r="A8" t="s">
        <v>616</v>
      </c>
      <c r="B8" t="s">
        <v>616</v>
      </c>
      <c r="C8" t="s">
        <v>635</v>
      </c>
      <c r="D8" t="s">
        <v>611</v>
      </c>
      <c r="E8" t="s">
        <v>636</v>
      </c>
      <c r="F8" t="s">
        <v>637</v>
      </c>
    </row>
    <row r="9" spans="1:6" ht="10.5" customHeight="1" x14ac:dyDescent="0.3">
      <c r="A9" t="s">
        <v>616</v>
      </c>
      <c r="B9" t="s">
        <v>638</v>
      </c>
      <c r="C9" t="s">
        <v>639</v>
      </c>
      <c r="D9" t="s">
        <v>640</v>
      </c>
      <c r="E9" t="s">
        <v>641</v>
      </c>
      <c r="F9" t="s">
        <v>642</v>
      </c>
    </row>
    <row r="10" spans="1:6" ht="10.5" customHeight="1" x14ac:dyDescent="0.3">
      <c r="A10" t="s">
        <v>616</v>
      </c>
      <c r="B10" t="s">
        <v>643</v>
      </c>
      <c r="C10" t="s">
        <v>644</v>
      </c>
      <c r="D10" t="s">
        <v>615</v>
      </c>
      <c r="E10" t="s">
        <v>645</v>
      </c>
      <c r="F10" t="s">
        <v>646</v>
      </c>
    </row>
    <row r="11" spans="1:6" ht="10.5" customHeight="1" x14ac:dyDescent="0.3">
      <c r="A11" t="s">
        <v>616</v>
      </c>
      <c r="B11" t="s">
        <v>647</v>
      </c>
      <c r="C11" t="s">
        <v>648</v>
      </c>
      <c r="D11" t="s">
        <v>620</v>
      </c>
      <c r="E11" t="s">
        <v>649</v>
      </c>
      <c r="F11" t="s">
        <v>650</v>
      </c>
    </row>
    <row r="12" spans="1:6" ht="10.5" customHeight="1" x14ac:dyDescent="0.3">
      <c r="A12" t="s">
        <v>616</v>
      </c>
      <c r="B12" t="s">
        <v>651</v>
      </c>
      <c r="C12" t="s">
        <v>652</v>
      </c>
      <c r="D12" t="s">
        <v>620</v>
      </c>
      <c r="E12" t="s">
        <v>653</v>
      </c>
      <c r="F12" t="s">
        <v>654</v>
      </c>
    </row>
    <row r="13" spans="1:6" ht="10.5" customHeight="1" x14ac:dyDescent="0.3">
      <c r="A13" t="s">
        <v>616</v>
      </c>
      <c r="B13" t="s">
        <v>655</v>
      </c>
      <c r="C13" t="s">
        <v>656</v>
      </c>
      <c r="D13" t="s">
        <v>615</v>
      </c>
      <c r="E13" t="s">
        <v>657</v>
      </c>
      <c r="F13" t="s">
        <v>658</v>
      </c>
    </row>
    <row r="14" spans="1:6" ht="10.5" customHeight="1" x14ac:dyDescent="0.3">
      <c r="A14" t="s">
        <v>616</v>
      </c>
      <c r="B14" t="s">
        <v>659</v>
      </c>
      <c r="C14" t="s">
        <v>660</v>
      </c>
      <c r="D14" t="s">
        <v>615</v>
      </c>
      <c r="E14" t="s">
        <v>661</v>
      </c>
      <c r="F14" t="s">
        <v>662</v>
      </c>
    </row>
    <row r="15" spans="1:6" ht="10.5" customHeight="1" x14ac:dyDescent="0.3">
      <c r="A15" t="s">
        <v>616</v>
      </c>
      <c r="B15" t="s">
        <v>663</v>
      </c>
      <c r="C15" t="s">
        <v>664</v>
      </c>
      <c r="D15" t="s">
        <v>620</v>
      </c>
      <c r="E15" t="s">
        <v>665</v>
      </c>
      <c r="F15" t="s">
        <v>666</v>
      </c>
    </row>
    <row r="16" spans="1:6" ht="10.5" customHeight="1" x14ac:dyDescent="0.3">
      <c r="A16" t="s">
        <v>616</v>
      </c>
      <c r="B16" t="s">
        <v>667</v>
      </c>
      <c r="C16" t="s">
        <v>668</v>
      </c>
      <c r="D16" t="s">
        <v>620</v>
      </c>
      <c r="E16" t="s">
        <v>669</v>
      </c>
      <c r="F16" t="s">
        <v>670</v>
      </c>
    </row>
    <row r="17" spans="1:6" ht="10.5" customHeight="1" x14ac:dyDescent="0.3">
      <c r="A17" t="s">
        <v>616</v>
      </c>
      <c r="B17" t="s">
        <v>671</v>
      </c>
      <c r="C17" t="s">
        <v>672</v>
      </c>
      <c r="D17" t="s">
        <v>615</v>
      </c>
      <c r="E17" t="s">
        <v>673</v>
      </c>
      <c r="F17" t="s">
        <v>674</v>
      </c>
    </row>
    <row r="18" spans="1:6" ht="10.5" customHeight="1" x14ac:dyDescent="0.3">
      <c r="A18" t="s">
        <v>621</v>
      </c>
      <c r="B18" t="s">
        <v>675</v>
      </c>
      <c r="C18" t="s">
        <v>676</v>
      </c>
      <c r="D18" t="s">
        <v>620</v>
      </c>
      <c r="E18" t="s">
        <v>677</v>
      </c>
      <c r="F18" t="s">
        <v>678</v>
      </c>
    </row>
    <row r="19" spans="1:6" ht="10.5" customHeight="1" x14ac:dyDescent="0.3">
      <c r="A19" t="s">
        <v>621</v>
      </c>
      <c r="B19" t="s">
        <v>621</v>
      </c>
      <c r="C19" t="s">
        <v>679</v>
      </c>
      <c r="D19" t="s">
        <v>611</v>
      </c>
      <c r="E19" t="s">
        <v>680</v>
      </c>
      <c r="F19" t="s">
        <v>681</v>
      </c>
    </row>
    <row r="20" spans="1:6" ht="10.5" customHeight="1" x14ac:dyDescent="0.3">
      <c r="A20" t="s">
        <v>621</v>
      </c>
      <c r="B20" t="s">
        <v>682</v>
      </c>
      <c r="C20" t="s">
        <v>683</v>
      </c>
      <c r="D20" t="s">
        <v>615</v>
      </c>
      <c r="E20" t="s">
        <v>684</v>
      </c>
      <c r="F20" t="s">
        <v>685</v>
      </c>
    </row>
    <row r="21" spans="1:6" ht="10.5" customHeight="1" x14ac:dyDescent="0.3">
      <c r="A21" t="s">
        <v>621</v>
      </c>
      <c r="B21" t="s">
        <v>686</v>
      </c>
      <c r="C21" t="s">
        <v>687</v>
      </c>
      <c r="D21" t="s">
        <v>620</v>
      </c>
      <c r="E21" t="s">
        <v>688</v>
      </c>
      <c r="F21" t="s">
        <v>689</v>
      </c>
    </row>
    <row r="22" spans="1:6" ht="10.5" customHeight="1" x14ac:dyDescent="0.3">
      <c r="A22" t="s">
        <v>621</v>
      </c>
      <c r="B22" t="s">
        <v>690</v>
      </c>
      <c r="C22" t="s">
        <v>691</v>
      </c>
      <c r="D22" t="s">
        <v>620</v>
      </c>
      <c r="E22" t="s">
        <v>692</v>
      </c>
      <c r="F22" t="s">
        <v>693</v>
      </c>
    </row>
    <row r="23" spans="1:6" ht="10.5" customHeight="1" x14ac:dyDescent="0.3">
      <c r="A23" t="s">
        <v>621</v>
      </c>
      <c r="B23" t="s">
        <v>694</v>
      </c>
      <c r="C23" t="s">
        <v>695</v>
      </c>
      <c r="D23" t="s">
        <v>620</v>
      </c>
      <c r="E23" t="s">
        <v>696</v>
      </c>
      <c r="F23" t="s">
        <v>697</v>
      </c>
    </row>
    <row r="24" spans="1:6" ht="10.5" customHeight="1" x14ac:dyDescent="0.3">
      <c r="A24" t="s">
        <v>621</v>
      </c>
      <c r="B24" t="s">
        <v>698</v>
      </c>
      <c r="C24" t="s">
        <v>699</v>
      </c>
      <c r="D24" t="s">
        <v>615</v>
      </c>
      <c r="E24" t="s">
        <v>700</v>
      </c>
      <c r="F24" t="s">
        <v>701</v>
      </c>
    </row>
    <row r="25" spans="1:6" ht="10.5" customHeight="1" x14ac:dyDescent="0.3">
      <c r="A25" t="s">
        <v>625</v>
      </c>
      <c r="B25" t="s">
        <v>702</v>
      </c>
      <c r="C25" t="s">
        <v>703</v>
      </c>
      <c r="D25" t="s">
        <v>620</v>
      </c>
      <c r="E25" t="s">
        <v>71</v>
      </c>
      <c r="F25" t="s">
        <v>704</v>
      </c>
    </row>
    <row r="26" spans="1:6" ht="10.5" customHeight="1" x14ac:dyDescent="0.3">
      <c r="A26" t="s">
        <v>625</v>
      </c>
      <c r="B26" t="s">
        <v>705</v>
      </c>
      <c r="C26" t="s">
        <v>706</v>
      </c>
      <c r="D26" t="s">
        <v>615</v>
      </c>
    </row>
    <row r="27" spans="1:6" ht="10.5" customHeight="1" x14ac:dyDescent="0.3">
      <c r="A27" t="s">
        <v>625</v>
      </c>
      <c r="B27" t="s">
        <v>625</v>
      </c>
      <c r="C27" t="s">
        <v>707</v>
      </c>
      <c r="D27" t="s">
        <v>611</v>
      </c>
    </row>
    <row r="28" spans="1:6" ht="10.5" customHeight="1" x14ac:dyDescent="0.3">
      <c r="A28" t="s">
        <v>625</v>
      </c>
      <c r="B28" t="s">
        <v>708</v>
      </c>
      <c r="C28" t="s">
        <v>709</v>
      </c>
      <c r="D28" t="s">
        <v>640</v>
      </c>
    </row>
    <row r="29" spans="1:6" ht="10.5" customHeight="1" x14ac:dyDescent="0.3">
      <c r="A29" t="s">
        <v>625</v>
      </c>
      <c r="B29" t="s">
        <v>710</v>
      </c>
      <c r="C29" t="s">
        <v>711</v>
      </c>
      <c r="D29" t="s">
        <v>620</v>
      </c>
    </row>
    <row r="30" spans="1:6" ht="10.5" customHeight="1" x14ac:dyDescent="0.3">
      <c r="A30" t="s">
        <v>625</v>
      </c>
      <c r="B30" t="s">
        <v>712</v>
      </c>
      <c r="C30" t="s">
        <v>713</v>
      </c>
      <c r="D30" t="s">
        <v>620</v>
      </c>
    </row>
    <row r="31" spans="1:6" ht="10.5" customHeight="1" x14ac:dyDescent="0.3">
      <c r="A31" t="s">
        <v>625</v>
      </c>
      <c r="B31" t="s">
        <v>714</v>
      </c>
      <c r="C31" t="s">
        <v>715</v>
      </c>
      <c r="D31" t="s">
        <v>620</v>
      </c>
    </row>
    <row r="32" spans="1:6" ht="10.5" customHeight="1" x14ac:dyDescent="0.3">
      <c r="A32" t="s">
        <v>625</v>
      </c>
      <c r="B32" t="s">
        <v>716</v>
      </c>
      <c r="C32" t="s">
        <v>717</v>
      </c>
      <c r="D32" t="s">
        <v>620</v>
      </c>
    </row>
    <row r="33" spans="1:4" ht="10.5" customHeight="1" x14ac:dyDescent="0.3">
      <c r="A33" t="s">
        <v>625</v>
      </c>
      <c r="B33" t="s">
        <v>718</v>
      </c>
      <c r="C33" t="s">
        <v>719</v>
      </c>
      <c r="D33" t="s">
        <v>620</v>
      </c>
    </row>
    <row r="34" spans="1:4" ht="10.5" customHeight="1" x14ac:dyDescent="0.3">
      <c r="A34" t="s">
        <v>629</v>
      </c>
      <c r="B34" t="s">
        <v>720</v>
      </c>
      <c r="C34" t="s">
        <v>721</v>
      </c>
      <c r="D34" t="s">
        <v>620</v>
      </c>
    </row>
    <row r="35" spans="1:4" ht="10.5" customHeight="1" x14ac:dyDescent="0.3">
      <c r="A35" t="s">
        <v>629</v>
      </c>
      <c r="B35" t="s">
        <v>722</v>
      </c>
      <c r="C35" t="s">
        <v>723</v>
      </c>
      <c r="D35" t="s">
        <v>620</v>
      </c>
    </row>
    <row r="36" spans="1:4" ht="10.5" customHeight="1" x14ac:dyDescent="0.3">
      <c r="A36" t="s">
        <v>629</v>
      </c>
      <c r="B36" t="s">
        <v>724</v>
      </c>
      <c r="C36" t="s">
        <v>725</v>
      </c>
      <c r="D36" t="s">
        <v>620</v>
      </c>
    </row>
    <row r="37" spans="1:4" ht="10.5" customHeight="1" x14ac:dyDescent="0.3">
      <c r="A37" t="s">
        <v>629</v>
      </c>
      <c r="B37" t="s">
        <v>629</v>
      </c>
      <c r="C37" t="s">
        <v>726</v>
      </c>
      <c r="D37" t="s">
        <v>611</v>
      </c>
    </row>
    <row r="38" spans="1:4" ht="10.5" customHeight="1" x14ac:dyDescent="0.3">
      <c r="A38" t="s">
        <v>629</v>
      </c>
      <c r="B38" t="s">
        <v>727</v>
      </c>
      <c r="C38" t="s">
        <v>728</v>
      </c>
      <c r="D38" t="s">
        <v>615</v>
      </c>
    </row>
    <row r="39" spans="1:4" ht="10.5" customHeight="1" x14ac:dyDescent="0.3">
      <c r="A39" t="s">
        <v>629</v>
      </c>
      <c r="B39" t="s">
        <v>729</v>
      </c>
      <c r="C39" t="s">
        <v>730</v>
      </c>
      <c r="D39" t="s">
        <v>620</v>
      </c>
    </row>
    <row r="40" spans="1:4" ht="10.5" customHeight="1" x14ac:dyDescent="0.3">
      <c r="A40" t="s">
        <v>629</v>
      </c>
      <c r="B40" t="s">
        <v>731</v>
      </c>
      <c r="C40" t="s">
        <v>732</v>
      </c>
      <c r="D40" t="s">
        <v>620</v>
      </c>
    </row>
    <row r="41" spans="1:4" ht="10.5" customHeight="1" x14ac:dyDescent="0.3">
      <c r="A41" t="s">
        <v>629</v>
      </c>
      <c r="B41" t="s">
        <v>733</v>
      </c>
      <c r="C41" t="s">
        <v>734</v>
      </c>
      <c r="D41" t="s">
        <v>620</v>
      </c>
    </row>
    <row r="42" spans="1:4" ht="10.5" customHeight="1" x14ac:dyDescent="0.3">
      <c r="A42" t="s">
        <v>629</v>
      </c>
      <c r="B42" t="s">
        <v>735</v>
      </c>
      <c r="C42" t="s">
        <v>736</v>
      </c>
      <c r="D42" t="s">
        <v>615</v>
      </c>
    </row>
    <row r="43" spans="1:4" ht="10.5" customHeight="1" x14ac:dyDescent="0.3">
      <c r="A43" t="s">
        <v>633</v>
      </c>
      <c r="B43" t="s">
        <v>737</v>
      </c>
      <c r="C43" t="s">
        <v>738</v>
      </c>
      <c r="D43" t="s">
        <v>620</v>
      </c>
    </row>
    <row r="44" spans="1:4" ht="10.5" customHeight="1" x14ac:dyDescent="0.3">
      <c r="A44" t="s">
        <v>633</v>
      </c>
      <c r="B44" t="s">
        <v>739</v>
      </c>
      <c r="C44" t="s">
        <v>740</v>
      </c>
      <c r="D44" t="s">
        <v>620</v>
      </c>
    </row>
    <row r="45" spans="1:4" ht="10.5" customHeight="1" x14ac:dyDescent="0.3">
      <c r="A45" t="s">
        <v>633</v>
      </c>
      <c r="B45" t="s">
        <v>741</v>
      </c>
      <c r="C45" t="s">
        <v>742</v>
      </c>
      <c r="D45" t="s">
        <v>620</v>
      </c>
    </row>
    <row r="46" spans="1:4" ht="10.5" customHeight="1" x14ac:dyDescent="0.3">
      <c r="A46" t="s">
        <v>633</v>
      </c>
      <c r="B46" t="s">
        <v>633</v>
      </c>
      <c r="C46" t="s">
        <v>743</v>
      </c>
      <c r="D46" t="s">
        <v>611</v>
      </c>
    </row>
    <row r="47" spans="1:4" ht="10.5" customHeight="1" x14ac:dyDescent="0.3">
      <c r="A47" t="s">
        <v>633</v>
      </c>
      <c r="B47" t="s">
        <v>744</v>
      </c>
      <c r="C47" t="s">
        <v>745</v>
      </c>
      <c r="D47" t="s">
        <v>615</v>
      </c>
    </row>
    <row r="48" spans="1:4" ht="10.5" customHeight="1" x14ac:dyDescent="0.3">
      <c r="A48" t="s">
        <v>633</v>
      </c>
      <c r="B48" t="s">
        <v>746</v>
      </c>
      <c r="C48" t="s">
        <v>747</v>
      </c>
      <c r="D48" t="s">
        <v>620</v>
      </c>
    </row>
    <row r="49" spans="1:4" ht="10.5" customHeight="1" x14ac:dyDescent="0.3">
      <c r="A49" t="s">
        <v>633</v>
      </c>
      <c r="B49" t="s">
        <v>748</v>
      </c>
      <c r="C49" t="s">
        <v>749</v>
      </c>
      <c r="D49" t="s">
        <v>620</v>
      </c>
    </row>
    <row r="50" spans="1:4" ht="10.5" customHeight="1" x14ac:dyDescent="0.3">
      <c r="A50" t="s">
        <v>636</v>
      </c>
      <c r="B50" t="s">
        <v>750</v>
      </c>
      <c r="C50" t="s">
        <v>751</v>
      </c>
      <c r="D50" t="s">
        <v>620</v>
      </c>
    </row>
    <row r="51" spans="1:4" ht="10.5" customHeight="1" x14ac:dyDescent="0.3">
      <c r="A51" t="s">
        <v>636</v>
      </c>
      <c r="B51" t="s">
        <v>752</v>
      </c>
      <c r="C51" t="s">
        <v>753</v>
      </c>
      <c r="D51" t="s">
        <v>620</v>
      </c>
    </row>
    <row r="52" spans="1:4" ht="10.5" customHeight="1" x14ac:dyDescent="0.3">
      <c r="A52" t="s">
        <v>636</v>
      </c>
      <c r="B52" t="s">
        <v>754</v>
      </c>
      <c r="C52" t="s">
        <v>755</v>
      </c>
      <c r="D52" t="s">
        <v>620</v>
      </c>
    </row>
    <row r="53" spans="1:4" ht="10.5" customHeight="1" x14ac:dyDescent="0.3">
      <c r="A53" t="s">
        <v>636</v>
      </c>
      <c r="B53" t="s">
        <v>756</v>
      </c>
      <c r="C53" t="s">
        <v>757</v>
      </c>
      <c r="D53" t="s">
        <v>615</v>
      </c>
    </row>
    <row r="54" spans="1:4" ht="10.5" customHeight="1" x14ac:dyDescent="0.3">
      <c r="A54" t="s">
        <v>636</v>
      </c>
      <c r="B54" t="s">
        <v>636</v>
      </c>
      <c r="C54" t="s">
        <v>758</v>
      </c>
      <c r="D54" t="s">
        <v>611</v>
      </c>
    </row>
    <row r="55" spans="1:4" ht="10.5" customHeight="1" x14ac:dyDescent="0.3">
      <c r="A55" t="s">
        <v>636</v>
      </c>
      <c r="B55" t="s">
        <v>759</v>
      </c>
      <c r="C55" t="s">
        <v>760</v>
      </c>
      <c r="D55" t="s">
        <v>615</v>
      </c>
    </row>
    <row r="56" spans="1:4" ht="10.5" customHeight="1" x14ac:dyDescent="0.3">
      <c r="A56" t="s">
        <v>636</v>
      </c>
      <c r="B56" t="s">
        <v>761</v>
      </c>
      <c r="C56" t="s">
        <v>762</v>
      </c>
      <c r="D56" t="s">
        <v>620</v>
      </c>
    </row>
    <row r="57" spans="1:4" ht="10.5" customHeight="1" x14ac:dyDescent="0.3">
      <c r="A57" t="s">
        <v>636</v>
      </c>
      <c r="B57" t="s">
        <v>763</v>
      </c>
      <c r="C57" t="s">
        <v>764</v>
      </c>
      <c r="D57" t="s">
        <v>620</v>
      </c>
    </row>
    <row r="58" spans="1:4" ht="10.5" customHeight="1" x14ac:dyDescent="0.3">
      <c r="A58" t="s">
        <v>641</v>
      </c>
      <c r="B58" t="s">
        <v>765</v>
      </c>
      <c r="C58" t="s">
        <v>766</v>
      </c>
      <c r="D58" t="s">
        <v>620</v>
      </c>
    </row>
    <row r="59" spans="1:4" ht="10.5" customHeight="1" x14ac:dyDescent="0.3">
      <c r="A59" t="s">
        <v>641</v>
      </c>
      <c r="B59" t="s">
        <v>641</v>
      </c>
      <c r="C59" t="s">
        <v>767</v>
      </c>
      <c r="D59" t="s">
        <v>611</v>
      </c>
    </row>
    <row r="60" spans="1:4" ht="10.5" customHeight="1" x14ac:dyDescent="0.3">
      <c r="A60" t="s">
        <v>641</v>
      </c>
      <c r="B60" t="s">
        <v>768</v>
      </c>
      <c r="C60" t="s">
        <v>769</v>
      </c>
      <c r="D60" t="s">
        <v>615</v>
      </c>
    </row>
    <row r="61" spans="1:4" ht="10.5" customHeight="1" x14ac:dyDescent="0.3">
      <c r="A61" t="s">
        <v>641</v>
      </c>
      <c r="B61" t="s">
        <v>770</v>
      </c>
      <c r="C61" t="s">
        <v>771</v>
      </c>
      <c r="D61" t="s">
        <v>620</v>
      </c>
    </row>
    <row r="62" spans="1:4" ht="10.5" customHeight="1" x14ac:dyDescent="0.3">
      <c r="A62" t="s">
        <v>641</v>
      </c>
      <c r="B62" t="s">
        <v>772</v>
      </c>
      <c r="C62" t="s">
        <v>773</v>
      </c>
      <c r="D62" t="s">
        <v>615</v>
      </c>
    </row>
    <row r="63" spans="1:4" ht="10.5" customHeight="1" x14ac:dyDescent="0.3">
      <c r="A63" t="s">
        <v>641</v>
      </c>
      <c r="B63" t="s">
        <v>774</v>
      </c>
      <c r="C63" t="s">
        <v>775</v>
      </c>
      <c r="D63" t="s">
        <v>620</v>
      </c>
    </row>
    <row r="64" spans="1:4" ht="10.5" customHeight="1" x14ac:dyDescent="0.3">
      <c r="A64" t="s">
        <v>641</v>
      </c>
      <c r="B64" t="s">
        <v>776</v>
      </c>
      <c r="C64" t="s">
        <v>777</v>
      </c>
      <c r="D64" t="s">
        <v>620</v>
      </c>
    </row>
    <row r="65" spans="1:4" ht="10.5" customHeight="1" x14ac:dyDescent="0.3">
      <c r="A65" t="s">
        <v>641</v>
      </c>
      <c r="B65" t="s">
        <v>778</v>
      </c>
      <c r="C65" t="s">
        <v>779</v>
      </c>
      <c r="D65" t="s">
        <v>620</v>
      </c>
    </row>
    <row r="66" spans="1:4" ht="10.5" customHeight="1" x14ac:dyDescent="0.3">
      <c r="A66" t="s">
        <v>641</v>
      </c>
      <c r="B66" t="s">
        <v>780</v>
      </c>
      <c r="C66" t="s">
        <v>781</v>
      </c>
      <c r="D66" t="s">
        <v>620</v>
      </c>
    </row>
    <row r="67" spans="1:4" ht="10.5" customHeight="1" x14ac:dyDescent="0.3">
      <c r="A67" t="s">
        <v>645</v>
      </c>
      <c r="B67" t="s">
        <v>782</v>
      </c>
      <c r="C67" t="s">
        <v>783</v>
      </c>
      <c r="D67" t="s">
        <v>620</v>
      </c>
    </row>
    <row r="68" spans="1:4" ht="10.5" customHeight="1" x14ac:dyDescent="0.3">
      <c r="A68" t="s">
        <v>645</v>
      </c>
      <c r="B68" t="s">
        <v>784</v>
      </c>
      <c r="C68" t="s">
        <v>785</v>
      </c>
      <c r="D68" t="s">
        <v>620</v>
      </c>
    </row>
    <row r="69" spans="1:4" ht="10.5" customHeight="1" x14ac:dyDescent="0.3">
      <c r="A69" t="s">
        <v>645</v>
      </c>
      <c r="B69" t="s">
        <v>786</v>
      </c>
      <c r="C69" t="s">
        <v>787</v>
      </c>
      <c r="D69" t="s">
        <v>620</v>
      </c>
    </row>
    <row r="70" spans="1:4" ht="10.5" customHeight="1" x14ac:dyDescent="0.3">
      <c r="A70" t="s">
        <v>645</v>
      </c>
      <c r="B70" t="s">
        <v>788</v>
      </c>
      <c r="C70" t="s">
        <v>789</v>
      </c>
      <c r="D70" t="s">
        <v>620</v>
      </c>
    </row>
    <row r="71" spans="1:4" ht="10.5" customHeight="1" x14ac:dyDescent="0.3">
      <c r="A71" t="s">
        <v>645</v>
      </c>
      <c r="B71" t="s">
        <v>645</v>
      </c>
      <c r="C71" t="s">
        <v>790</v>
      </c>
      <c r="D71" t="s">
        <v>611</v>
      </c>
    </row>
    <row r="72" spans="1:4" ht="10.5" customHeight="1" x14ac:dyDescent="0.3">
      <c r="A72" t="s">
        <v>645</v>
      </c>
      <c r="B72" t="s">
        <v>791</v>
      </c>
      <c r="C72" t="s">
        <v>792</v>
      </c>
      <c r="D72" t="s">
        <v>615</v>
      </c>
    </row>
    <row r="73" spans="1:4" ht="10.5" customHeight="1" x14ac:dyDescent="0.3">
      <c r="A73" t="s">
        <v>645</v>
      </c>
      <c r="B73" t="s">
        <v>793</v>
      </c>
      <c r="C73" t="s">
        <v>794</v>
      </c>
      <c r="D73" t="s">
        <v>620</v>
      </c>
    </row>
    <row r="74" spans="1:4" ht="10.5" customHeight="1" x14ac:dyDescent="0.3">
      <c r="A74" t="s">
        <v>645</v>
      </c>
      <c r="B74" t="s">
        <v>795</v>
      </c>
      <c r="C74" t="s">
        <v>796</v>
      </c>
      <c r="D74" t="s">
        <v>620</v>
      </c>
    </row>
    <row r="75" spans="1:4" ht="10.5" customHeight="1" x14ac:dyDescent="0.3">
      <c r="A75" t="s">
        <v>645</v>
      </c>
      <c r="B75" t="s">
        <v>797</v>
      </c>
      <c r="C75" t="s">
        <v>798</v>
      </c>
      <c r="D75" t="s">
        <v>620</v>
      </c>
    </row>
    <row r="76" spans="1:4" ht="10.5" customHeight="1" x14ac:dyDescent="0.3">
      <c r="A76" t="s">
        <v>645</v>
      </c>
      <c r="B76" t="s">
        <v>799</v>
      </c>
      <c r="C76" t="s">
        <v>800</v>
      </c>
      <c r="D76" t="s">
        <v>620</v>
      </c>
    </row>
    <row r="77" spans="1:4" ht="10.5" customHeight="1" x14ac:dyDescent="0.3">
      <c r="A77" t="s">
        <v>649</v>
      </c>
      <c r="B77" t="s">
        <v>801</v>
      </c>
      <c r="C77" t="s">
        <v>802</v>
      </c>
      <c r="D77" t="s">
        <v>620</v>
      </c>
    </row>
    <row r="78" spans="1:4" ht="10.5" customHeight="1" x14ac:dyDescent="0.3">
      <c r="A78" t="s">
        <v>649</v>
      </c>
      <c r="B78" t="s">
        <v>649</v>
      </c>
      <c r="C78" t="s">
        <v>803</v>
      </c>
      <c r="D78" t="s">
        <v>611</v>
      </c>
    </row>
    <row r="79" spans="1:4" ht="10.5" customHeight="1" x14ac:dyDescent="0.3">
      <c r="A79" t="s">
        <v>649</v>
      </c>
      <c r="B79" t="s">
        <v>804</v>
      </c>
      <c r="C79" t="s">
        <v>805</v>
      </c>
      <c r="D79" t="s">
        <v>620</v>
      </c>
    </row>
    <row r="80" spans="1:4" ht="10.5" customHeight="1" x14ac:dyDescent="0.3">
      <c r="A80" t="s">
        <v>649</v>
      </c>
      <c r="B80" t="s">
        <v>806</v>
      </c>
      <c r="C80" t="s">
        <v>807</v>
      </c>
      <c r="D80" t="s">
        <v>620</v>
      </c>
    </row>
    <row r="81" spans="1:4" ht="10.5" customHeight="1" x14ac:dyDescent="0.3">
      <c r="A81" t="s">
        <v>649</v>
      </c>
      <c r="B81" t="s">
        <v>808</v>
      </c>
      <c r="C81" t="s">
        <v>809</v>
      </c>
      <c r="D81" t="s">
        <v>620</v>
      </c>
    </row>
    <row r="82" spans="1:4" ht="10.5" customHeight="1" x14ac:dyDescent="0.3">
      <c r="A82" t="s">
        <v>649</v>
      </c>
      <c r="B82" t="s">
        <v>810</v>
      </c>
      <c r="C82" t="s">
        <v>811</v>
      </c>
      <c r="D82" t="s">
        <v>620</v>
      </c>
    </row>
    <row r="83" spans="1:4" ht="10.5" customHeight="1" x14ac:dyDescent="0.3">
      <c r="A83" t="s">
        <v>653</v>
      </c>
      <c r="B83" t="s">
        <v>812</v>
      </c>
      <c r="C83" t="s">
        <v>813</v>
      </c>
      <c r="D83" t="s">
        <v>620</v>
      </c>
    </row>
    <row r="84" spans="1:4" ht="10.5" customHeight="1" x14ac:dyDescent="0.3">
      <c r="A84" t="s">
        <v>653</v>
      </c>
      <c r="B84" t="s">
        <v>814</v>
      </c>
      <c r="C84" t="s">
        <v>815</v>
      </c>
      <c r="D84" t="s">
        <v>620</v>
      </c>
    </row>
    <row r="85" spans="1:4" ht="10.5" customHeight="1" x14ac:dyDescent="0.3">
      <c r="A85" t="s">
        <v>653</v>
      </c>
      <c r="B85" t="s">
        <v>653</v>
      </c>
      <c r="C85" t="s">
        <v>816</v>
      </c>
      <c r="D85" t="s">
        <v>611</v>
      </c>
    </row>
    <row r="86" spans="1:4" ht="10.5" customHeight="1" x14ac:dyDescent="0.3">
      <c r="A86" t="s">
        <v>653</v>
      </c>
      <c r="B86" t="s">
        <v>817</v>
      </c>
      <c r="C86" t="s">
        <v>818</v>
      </c>
      <c r="D86" t="s">
        <v>615</v>
      </c>
    </row>
    <row r="87" spans="1:4" ht="10.5" customHeight="1" x14ac:dyDescent="0.3">
      <c r="A87" t="s">
        <v>653</v>
      </c>
      <c r="B87" t="s">
        <v>819</v>
      </c>
      <c r="C87" t="s">
        <v>820</v>
      </c>
      <c r="D87" t="s">
        <v>620</v>
      </c>
    </row>
    <row r="88" spans="1:4" ht="10.5" customHeight="1" x14ac:dyDescent="0.3">
      <c r="A88" t="s">
        <v>653</v>
      </c>
      <c r="B88" t="s">
        <v>821</v>
      </c>
      <c r="C88" t="s">
        <v>822</v>
      </c>
      <c r="D88" t="s">
        <v>620</v>
      </c>
    </row>
    <row r="89" spans="1:4" ht="10.5" customHeight="1" x14ac:dyDescent="0.3">
      <c r="A89" t="s">
        <v>653</v>
      </c>
      <c r="B89" t="s">
        <v>823</v>
      </c>
      <c r="C89" t="s">
        <v>824</v>
      </c>
      <c r="D89" t="s">
        <v>620</v>
      </c>
    </row>
    <row r="90" spans="1:4" ht="10.5" customHeight="1" x14ac:dyDescent="0.3">
      <c r="A90" t="s">
        <v>657</v>
      </c>
      <c r="B90" t="s">
        <v>825</v>
      </c>
      <c r="C90" t="s">
        <v>826</v>
      </c>
      <c r="D90" t="s">
        <v>620</v>
      </c>
    </row>
    <row r="91" spans="1:4" ht="10.5" customHeight="1" x14ac:dyDescent="0.3">
      <c r="A91" t="s">
        <v>657</v>
      </c>
      <c r="B91" t="s">
        <v>657</v>
      </c>
      <c r="C91" t="s">
        <v>827</v>
      </c>
      <c r="D91" t="s">
        <v>611</v>
      </c>
    </row>
    <row r="92" spans="1:4" ht="10.5" customHeight="1" x14ac:dyDescent="0.3">
      <c r="A92" t="s">
        <v>657</v>
      </c>
      <c r="B92" t="s">
        <v>828</v>
      </c>
      <c r="C92" t="s">
        <v>829</v>
      </c>
      <c r="D92" t="s">
        <v>615</v>
      </c>
    </row>
    <row r="93" spans="1:4" ht="10.5" customHeight="1" x14ac:dyDescent="0.3">
      <c r="A93" t="s">
        <v>657</v>
      </c>
      <c r="B93" t="s">
        <v>830</v>
      </c>
      <c r="C93" t="s">
        <v>831</v>
      </c>
      <c r="D93" t="s">
        <v>620</v>
      </c>
    </row>
    <row r="94" spans="1:4" ht="10.5" customHeight="1" x14ac:dyDescent="0.3">
      <c r="A94" t="s">
        <v>657</v>
      </c>
      <c r="B94" t="s">
        <v>832</v>
      </c>
      <c r="C94" t="s">
        <v>833</v>
      </c>
      <c r="D94" t="s">
        <v>620</v>
      </c>
    </row>
    <row r="95" spans="1:4" ht="10.5" customHeight="1" x14ac:dyDescent="0.3">
      <c r="A95" t="s">
        <v>657</v>
      </c>
      <c r="B95" t="s">
        <v>834</v>
      </c>
      <c r="C95" t="s">
        <v>835</v>
      </c>
      <c r="D95" t="s">
        <v>620</v>
      </c>
    </row>
    <row r="96" spans="1:4" ht="10.5" customHeight="1" x14ac:dyDescent="0.3">
      <c r="A96" t="s">
        <v>657</v>
      </c>
      <c r="B96" t="s">
        <v>836</v>
      </c>
      <c r="C96" t="s">
        <v>837</v>
      </c>
      <c r="D96" t="s">
        <v>620</v>
      </c>
    </row>
    <row r="97" spans="1:4" ht="10.5" customHeight="1" x14ac:dyDescent="0.3">
      <c r="A97" t="s">
        <v>661</v>
      </c>
      <c r="B97" t="s">
        <v>838</v>
      </c>
      <c r="C97" t="s">
        <v>839</v>
      </c>
      <c r="D97" t="s">
        <v>620</v>
      </c>
    </row>
    <row r="98" spans="1:4" ht="10.5" customHeight="1" x14ac:dyDescent="0.3">
      <c r="A98" t="s">
        <v>661</v>
      </c>
      <c r="B98" t="s">
        <v>840</v>
      </c>
      <c r="C98" t="s">
        <v>841</v>
      </c>
      <c r="D98" t="s">
        <v>620</v>
      </c>
    </row>
    <row r="99" spans="1:4" ht="10.5" customHeight="1" x14ac:dyDescent="0.3">
      <c r="A99" t="s">
        <v>661</v>
      </c>
      <c r="B99" t="s">
        <v>842</v>
      </c>
      <c r="C99" t="s">
        <v>843</v>
      </c>
      <c r="D99" t="s">
        <v>620</v>
      </c>
    </row>
    <row r="100" spans="1:4" ht="10.5" customHeight="1" x14ac:dyDescent="0.3">
      <c r="A100" t="s">
        <v>661</v>
      </c>
      <c r="B100" t="s">
        <v>844</v>
      </c>
      <c r="C100" t="s">
        <v>845</v>
      </c>
      <c r="D100" t="s">
        <v>620</v>
      </c>
    </row>
    <row r="101" spans="1:4" ht="10.5" customHeight="1" x14ac:dyDescent="0.3">
      <c r="A101" t="s">
        <v>661</v>
      </c>
      <c r="B101" t="s">
        <v>661</v>
      </c>
      <c r="C101" t="s">
        <v>846</v>
      </c>
      <c r="D101" t="s">
        <v>611</v>
      </c>
    </row>
    <row r="102" spans="1:4" ht="10.5" customHeight="1" x14ac:dyDescent="0.3">
      <c r="A102" t="s">
        <v>661</v>
      </c>
      <c r="B102" t="s">
        <v>847</v>
      </c>
      <c r="C102" t="s">
        <v>848</v>
      </c>
      <c r="D102" t="s">
        <v>615</v>
      </c>
    </row>
    <row r="103" spans="1:4" ht="10.5" customHeight="1" x14ac:dyDescent="0.3">
      <c r="A103" t="s">
        <v>665</v>
      </c>
      <c r="B103" t="s">
        <v>849</v>
      </c>
      <c r="C103" t="s">
        <v>850</v>
      </c>
      <c r="D103" t="s">
        <v>620</v>
      </c>
    </row>
    <row r="104" spans="1:4" ht="10.5" customHeight="1" x14ac:dyDescent="0.3">
      <c r="A104" t="s">
        <v>665</v>
      </c>
      <c r="B104" t="s">
        <v>851</v>
      </c>
      <c r="C104" t="s">
        <v>852</v>
      </c>
      <c r="D104" t="s">
        <v>615</v>
      </c>
    </row>
    <row r="105" spans="1:4" ht="10.5" customHeight="1" x14ac:dyDescent="0.3">
      <c r="A105" t="s">
        <v>665</v>
      </c>
      <c r="B105" t="s">
        <v>853</v>
      </c>
      <c r="C105" t="s">
        <v>854</v>
      </c>
      <c r="D105" t="s">
        <v>620</v>
      </c>
    </row>
    <row r="106" spans="1:4" ht="10.5" customHeight="1" x14ac:dyDescent="0.3">
      <c r="A106" t="s">
        <v>665</v>
      </c>
      <c r="B106" t="s">
        <v>665</v>
      </c>
      <c r="C106" t="s">
        <v>855</v>
      </c>
      <c r="D106" t="s">
        <v>611</v>
      </c>
    </row>
    <row r="107" spans="1:4" ht="10.5" customHeight="1" x14ac:dyDescent="0.3">
      <c r="A107" t="s">
        <v>665</v>
      </c>
      <c r="B107" t="s">
        <v>856</v>
      </c>
      <c r="C107" t="s">
        <v>857</v>
      </c>
      <c r="D107" t="s">
        <v>640</v>
      </c>
    </row>
    <row r="108" spans="1:4" ht="10.5" customHeight="1" x14ac:dyDescent="0.3">
      <c r="A108" t="s">
        <v>665</v>
      </c>
      <c r="B108" t="s">
        <v>858</v>
      </c>
      <c r="C108" t="s">
        <v>859</v>
      </c>
      <c r="D108" t="s">
        <v>615</v>
      </c>
    </row>
    <row r="109" spans="1:4" ht="10.5" customHeight="1" x14ac:dyDescent="0.3">
      <c r="A109" t="s">
        <v>665</v>
      </c>
      <c r="B109" t="s">
        <v>860</v>
      </c>
      <c r="C109" t="s">
        <v>861</v>
      </c>
      <c r="D109" t="s">
        <v>620</v>
      </c>
    </row>
    <row r="110" spans="1:4" ht="10.5" customHeight="1" x14ac:dyDescent="0.3">
      <c r="A110" t="s">
        <v>669</v>
      </c>
      <c r="B110" t="s">
        <v>862</v>
      </c>
      <c r="C110" t="s">
        <v>863</v>
      </c>
      <c r="D110" t="s">
        <v>620</v>
      </c>
    </row>
    <row r="111" spans="1:4" ht="10.5" customHeight="1" x14ac:dyDescent="0.3">
      <c r="A111" t="s">
        <v>669</v>
      </c>
      <c r="B111" t="s">
        <v>864</v>
      </c>
      <c r="C111" t="s">
        <v>865</v>
      </c>
      <c r="D111" t="s">
        <v>620</v>
      </c>
    </row>
    <row r="112" spans="1:4" ht="10.5" customHeight="1" x14ac:dyDescent="0.3">
      <c r="A112" t="s">
        <v>669</v>
      </c>
      <c r="B112" t="s">
        <v>866</v>
      </c>
      <c r="C112" t="s">
        <v>867</v>
      </c>
      <c r="D112" t="s">
        <v>620</v>
      </c>
    </row>
    <row r="113" spans="1:4" ht="10.5" customHeight="1" x14ac:dyDescent="0.3">
      <c r="A113" t="s">
        <v>669</v>
      </c>
      <c r="B113" t="s">
        <v>669</v>
      </c>
      <c r="C113" t="s">
        <v>868</v>
      </c>
      <c r="D113" t="s">
        <v>611</v>
      </c>
    </row>
    <row r="114" spans="1:4" ht="10.5" customHeight="1" x14ac:dyDescent="0.3">
      <c r="A114" t="s">
        <v>669</v>
      </c>
      <c r="B114" t="s">
        <v>869</v>
      </c>
      <c r="C114" t="s">
        <v>870</v>
      </c>
      <c r="D114" t="s">
        <v>615</v>
      </c>
    </row>
    <row r="115" spans="1:4" ht="10.5" customHeight="1" x14ac:dyDescent="0.3">
      <c r="A115" t="s">
        <v>669</v>
      </c>
      <c r="B115" t="s">
        <v>871</v>
      </c>
      <c r="C115" t="s">
        <v>872</v>
      </c>
      <c r="D115" t="s">
        <v>620</v>
      </c>
    </row>
    <row r="116" spans="1:4" ht="10.5" customHeight="1" x14ac:dyDescent="0.3">
      <c r="A116" t="s">
        <v>673</v>
      </c>
      <c r="B116" t="s">
        <v>873</v>
      </c>
      <c r="C116" t="s">
        <v>874</v>
      </c>
      <c r="D116" t="s">
        <v>620</v>
      </c>
    </row>
    <row r="117" spans="1:4" ht="10.5" customHeight="1" x14ac:dyDescent="0.3">
      <c r="A117" t="s">
        <v>673</v>
      </c>
      <c r="B117" t="s">
        <v>875</v>
      </c>
      <c r="C117" t="s">
        <v>876</v>
      </c>
      <c r="D117" t="s">
        <v>620</v>
      </c>
    </row>
    <row r="118" spans="1:4" ht="10.5" customHeight="1" x14ac:dyDescent="0.3">
      <c r="A118" t="s">
        <v>673</v>
      </c>
      <c r="B118" t="s">
        <v>877</v>
      </c>
      <c r="C118" t="s">
        <v>878</v>
      </c>
      <c r="D118" t="s">
        <v>620</v>
      </c>
    </row>
    <row r="119" spans="1:4" ht="10.5" customHeight="1" x14ac:dyDescent="0.3">
      <c r="A119" t="s">
        <v>673</v>
      </c>
      <c r="B119" t="s">
        <v>879</v>
      </c>
      <c r="C119" t="s">
        <v>880</v>
      </c>
      <c r="D119" t="s">
        <v>620</v>
      </c>
    </row>
    <row r="120" spans="1:4" ht="10.5" customHeight="1" x14ac:dyDescent="0.3">
      <c r="A120" t="s">
        <v>673</v>
      </c>
      <c r="B120" t="s">
        <v>881</v>
      </c>
      <c r="C120" t="s">
        <v>882</v>
      </c>
      <c r="D120" t="s">
        <v>620</v>
      </c>
    </row>
    <row r="121" spans="1:4" ht="10.5" customHeight="1" x14ac:dyDescent="0.3">
      <c r="A121" t="s">
        <v>673</v>
      </c>
      <c r="B121" t="s">
        <v>673</v>
      </c>
      <c r="C121" t="s">
        <v>883</v>
      </c>
      <c r="D121" t="s">
        <v>611</v>
      </c>
    </row>
    <row r="122" spans="1:4" ht="10.5" customHeight="1" x14ac:dyDescent="0.3">
      <c r="A122" t="s">
        <v>673</v>
      </c>
      <c r="B122" t="s">
        <v>884</v>
      </c>
      <c r="C122" t="s">
        <v>885</v>
      </c>
      <c r="D122" t="s">
        <v>615</v>
      </c>
    </row>
    <row r="123" spans="1:4" ht="10.5" customHeight="1" x14ac:dyDescent="0.3">
      <c r="A123" t="s">
        <v>673</v>
      </c>
      <c r="B123" t="s">
        <v>886</v>
      </c>
      <c r="C123" t="s">
        <v>887</v>
      </c>
      <c r="D123" t="s">
        <v>620</v>
      </c>
    </row>
    <row r="124" spans="1:4" ht="10.5" customHeight="1" x14ac:dyDescent="0.3">
      <c r="A124" t="s">
        <v>677</v>
      </c>
      <c r="B124" t="s">
        <v>888</v>
      </c>
      <c r="C124" t="s">
        <v>889</v>
      </c>
      <c r="D124" t="s">
        <v>620</v>
      </c>
    </row>
    <row r="125" spans="1:4" ht="10.5" customHeight="1" x14ac:dyDescent="0.3">
      <c r="A125" t="s">
        <v>677</v>
      </c>
      <c r="B125" t="s">
        <v>890</v>
      </c>
      <c r="C125" t="s">
        <v>891</v>
      </c>
      <c r="D125" t="s">
        <v>620</v>
      </c>
    </row>
    <row r="126" spans="1:4" ht="10.5" customHeight="1" x14ac:dyDescent="0.3">
      <c r="A126" t="s">
        <v>677</v>
      </c>
      <c r="B126" t="s">
        <v>892</v>
      </c>
      <c r="C126" t="s">
        <v>893</v>
      </c>
      <c r="D126" t="s">
        <v>620</v>
      </c>
    </row>
    <row r="127" spans="1:4" ht="10.5" customHeight="1" x14ac:dyDescent="0.3">
      <c r="A127" t="s">
        <v>677</v>
      </c>
      <c r="B127" t="s">
        <v>894</v>
      </c>
      <c r="C127" t="s">
        <v>895</v>
      </c>
      <c r="D127" t="s">
        <v>620</v>
      </c>
    </row>
    <row r="128" spans="1:4" ht="10.5" customHeight="1" x14ac:dyDescent="0.3">
      <c r="A128" t="s">
        <v>677</v>
      </c>
      <c r="B128" t="s">
        <v>677</v>
      </c>
      <c r="C128" t="s">
        <v>896</v>
      </c>
      <c r="D128" t="s">
        <v>611</v>
      </c>
    </row>
    <row r="129" spans="1:4" ht="10.5" customHeight="1" x14ac:dyDescent="0.3">
      <c r="A129" t="s">
        <v>677</v>
      </c>
      <c r="B129" t="s">
        <v>897</v>
      </c>
      <c r="C129" t="s">
        <v>898</v>
      </c>
      <c r="D129" t="s">
        <v>615</v>
      </c>
    </row>
    <row r="130" spans="1:4" ht="10.5" customHeight="1" x14ac:dyDescent="0.3">
      <c r="A130" t="s">
        <v>677</v>
      </c>
      <c r="B130" t="s">
        <v>899</v>
      </c>
      <c r="C130" t="s">
        <v>900</v>
      </c>
      <c r="D130" t="s">
        <v>620</v>
      </c>
    </row>
    <row r="131" spans="1:4" ht="10.5" customHeight="1" x14ac:dyDescent="0.3">
      <c r="A131" t="s">
        <v>677</v>
      </c>
      <c r="B131" t="s">
        <v>901</v>
      </c>
      <c r="C131" t="s">
        <v>902</v>
      </c>
      <c r="D131" t="s">
        <v>620</v>
      </c>
    </row>
    <row r="132" spans="1:4" ht="10.5" customHeight="1" x14ac:dyDescent="0.3">
      <c r="A132" t="s">
        <v>680</v>
      </c>
      <c r="B132" t="s">
        <v>903</v>
      </c>
      <c r="C132" t="s">
        <v>904</v>
      </c>
      <c r="D132" t="s">
        <v>620</v>
      </c>
    </row>
    <row r="133" spans="1:4" ht="10.5" customHeight="1" x14ac:dyDescent="0.3">
      <c r="A133" t="s">
        <v>680</v>
      </c>
      <c r="B133" t="s">
        <v>905</v>
      </c>
      <c r="C133" t="s">
        <v>906</v>
      </c>
      <c r="D133" t="s">
        <v>620</v>
      </c>
    </row>
    <row r="134" spans="1:4" ht="10.5" customHeight="1" x14ac:dyDescent="0.3">
      <c r="A134" t="s">
        <v>680</v>
      </c>
      <c r="B134" t="s">
        <v>907</v>
      </c>
      <c r="C134" t="s">
        <v>908</v>
      </c>
      <c r="D134" t="s">
        <v>620</v>
      </c>
    </row>
    <row r="135" spans="1:4" ht="10.5" customHeight="1" x14ac:dyDescent="0.3">
      <c r="A135" t="s">
        <v>680</v>
      </c>
      <c r="B135" t="s">
        <v>909</v>
      </c>
      <c r="C135" t="s">
        <v>910</v>
      </c>
      <c r="D135" t="s">
        <v>620</v>
      </c>
    </row>
    <row r="136" spans="1:4" ht="10.5" customHeight="1" x14ac:dyDescent="0.3">
      <c r="A136" t="s">
        <v>680</v>
      </c>
      <c r="B136" t="s">
        <v>680</v>
      </c>
      <c r="C136" t="s">
        <v>911</v>
      </c>
      <c r="D136" t="s">
        <v>611</v>
      </c>
    </row>
    <row r="137" spans="1:4" ht="10.5" customHeight="1" x14ac:dyDescent="0.3">
      <c r="A137" t="s">
        <v>680</v>
      </c>
      <c r="B137" t="s">
        <v>912</v>
      </c>
      <c r="C137" t="s">
        <v>913</v>
      </c>
      <c r="D137" t="s">
        <v>615</v>
      </c>
    </row>
    <row r="138" spans="1:4" ht="10.5" customHeight="1" x14ac:dyDescent="0.3">
      <c r="A138" t="s">
        <v>680</v>
      </c>
      <c r="B138" t="s">
        <v>914</v>
      </c>
      <c r="C138" t="s">
        <v>915</v>
      </c>
      <c r="D138" t="s">
        <v>620</v>
      </c>
    </row>
    <row r="139" spans="1:4" ht="10.5" customHeight="1" x14ac:dyDescent="0.3">
      <c r="A139" t="s">
        <v>684</v>
      </c>
      <c r="B139" t="s">
        <v>916</v>
      </c>
      <c r="C139" t="s">
        <v>917</v>
      </c>
      <c r="D139" t="s">
        <v>620</v>
      </c>
    </row>
    <row r="140" spans="1:4" ht="10.5" customHeight="1" x14ac:dyDescent="0.3">
      <c r="A140" t="s">
        <v>684</v>
      </c>
      <c r="B140" t="s">
        <v>918</v>
      </c>
      <c r="C140" t="s">
        <v>919</v>
      </c>
      <c r="D140" t="s">
        <v>620</v>
      </c>
    </row>
    <row r="141" spans="1:4" ht="10.5" customHeight="1" x14ac:dyDescent="0.3">
      <c r="A141" t="s">
        <v>684</v>
      </c>
      <c r="B141" t="s">
        <v>920</v>
      </c>
      <c r="C141" t="s">
        <v>921</v>
      </c>
      <c r="D141" t="s">
        <v>615</v>
      </c>
    </row>
    <row r="142" spans="1:4" ht="10.5" customHeight="1" x14ac:dyDescent="0.3">
      <c r="A142" t="s">
        <v>684</v>
      </c>
      <c r="B142" t="s">
        <v>922</v>
      </c>
      <c r="C142" t="s">
        <v>923</v>
      </c>
      <c r="D142" t="s">
        <v>620</v>
      </c>
    </row>
    <row r="143" spans="1:4" ht="10.5" customHeight="1" x14ac:dyDescent="0.3">
      <c r="A143" t="s">
        <v>684</v>
      </c>
      <c r="B143" t="s">
        <v>924</v>
      </c>
      <c r="C143" t="s">
        <v>925</v>
      </c>
      <c r="D143" t="s">
        <v>620</v>
      </c>
    </row>
    <row r="144" spans="1:4" ht="10.5" customHeight="1" x14ac:dyDescent="0.3">
      <c r="A144" t="s">
        <v>684</v>
      </c>
      <c r="B144" t="s">
        <v>684</v>
      </c>
      <c r="C144" t="s">
        <v>926</v>
      </c>
      <c r="D144" t="s">
        <v>611</v>
      </c>
    </row>
    <row r="145" spans="1:4" ht="10.5" customHeight="1" x14ac:dyDescent="0.3">
      <c r="A145" t="s">
        <v>684</v>
      </c>
      <c r="B145" t="s">
        <v>927</v>
      </c>
      <c r="C145" t="s">
        <v>928</v>
      </c>
      <c r="D145" t="s">
        <v>620</v>
      </c>
    </row>
    <row r="146" spans="1:4" ht="10.5" customHeight="1" x14ac:dyDescent="0.3">
      <c r="A146" t="s">
        <v>688</v>
      </c>
      <c r="B146" t="s">
        <v>929</v>
      </c>
      <c r="C146" t="s">
        <v>930</v>
      </c>
      <c r="D146" t="s">
        <v>620</v>
      </c>
    </row>
    <row r="147" spans="1:4" ht="10.5" customHeight="1" x14ac:dyDescent="0.3">
      <c r="A147" t="s">
        <v>688</v>
      </c>
      <c r="B147" t="s">
        <v>750</v>
      </c>
      <c r="C147" t="s">
        <v>931</v>
      </c>
      <c r="D147" t="s">
        <v>620</v>
      </c>
    </row>
    <row r="148" spans="1:4" ht="10.5" customHeight="1" x14ac:dyDescent="0.3">
      <c r="A148" t="s">
        <v>688</v>
      </c>
      <c r="B148" t="s">
        <v>932</v>
      </c>
      <c r="C148" t="s">
        <v>933</v>
      </c>
      <c r="D148" t="s">
        <v>620</v>
      </c>
    </row>
    <row r="149" spans="1:4" ht="10.5" customHeight="1" x14ac:dyDescent="0.3">
      <c r="A149" t="s">
        <v>688</v>
      </c>
      <c r="B149" t="s">
        <v>934</v>
      </c>
      <c r="C149" t="s">
        <v>935</v>
      </c>
      <c r="D149" t="s">
        <v>620</v>
      </c>
    </row>
    <row r="150" spans="1:4" ht="10.5" customHeight="1" x14ac:dyDescent="0.3">
      <c r="A150" t="s">
        <v>688</v>
      </c>
      <c r="B150" t="s">
        <v>936</v>
      </c>
      <c r="C150" t="s">
        <v>937</v>
      </c>
      <c r="D150" t="s">
        <v>620</v>
      </c>
    </row>
    <row r="151" spans="1:4" ht="10.5" customHeight="1" x14ac:dyDescent="0.3">
      <c r="A151" t="s">
        <v>688</v>
      </c>
      <c r="B151" t="s">
        <v>938</v>
      </c>
      <c r="C151" t="s">
        <v>939</v>
      </c>
      <c r="D151" t="s">
        <v>620</v>
      </c>
    </row>
    <row r="152" spans="1:4" ht="10.5" customHeight="1" x14ac:dyDescent="0.3">
      <c r="A152" t="s">
        <v>688</v>
      </c>
      <c r="B152" t="s">
        <v>940</v>
      </c>
      <c r="C152" t="s">
        <v>941</v>
      </c>
      <c r="D152" t="s">
        <v>620</v>
      </c>
    </row>
    <row r="153" spans="1:4" ht="10.5" customHeight="1" x14ac:dyDescent="0.3">
      <c r="A153" t="s">
        <v>688</v>
      </c>
      <c r="B153" t="s">
        <v>688</v>
      </c>
      <c r="C153" t="s">
        <v>942</v>
      </c>
      <c r="D153" t="s">
        <v>611</v>
      </c>
    </row>
    <row r="154" spans="1:4" ht="10.5" customHeight="1" x14ac:dyDescent="0.3">
      <c r="A154" t="s">
        <v>688</v>
      </c>
      <c r="B154" t="s">
        <v>943</v>
      </c>
      <c r="C154" t="s">
        <v>944</v>
      </c>
      <c r="D154" t="s">
        <v>615</v>
      </c>
    </row>
    <row r="155" spans="1:4" ht="10.5" customHeight="1" x14ac:dyDescent="0.3">
      <c r="A155" t="s">
        <v>692</v>
      </c>
      <c r="B155" t="s">
        <v>945</v>
      </c>
      <c r="C155" t="s">
        <v>946</v>
      </c>
      <c r="D155" t="s">
        <v>620</v>
      </c>
    </row>
    <row r="156" spans="1:4" ht="10.5" customHeight="1" x14ac:dyDescent="0.3">
      <c r="A156" t="s">
        <v>692</v>
      </c>
      <c r="B156" t="s">
        <v>947</v>
      </c>
      <c r="C156" t="s">
        <v>948</v>
      </c>
      <c r="D156" t="s">
        <v>620</v>
      </c>
    </row>
    <row r="157" spans="1:4" ht="10.5" customHeight="1" x14ac:dyDescent="0.3">
      <c r="A157" t="s">
        <v>692</v>
      </c>
      <c r="B157" t="s">
        <v>949</v>
      </c>
      <c r="C157" t="s">
        <v>950</v>
      </c>
      <c r="D157" t="s">
        <v>620</v>
      </c>
    </row>
    <row r="158" spans="1:4" ht="10.5" customHeight="1" x14ac:dyDescent="0.3">
      <c r="A158" t="s">
        <v>692</v>
      </c>
      <c r="B158" t="s">
        <v>951</v>
      </c>
      <c r="C158" t="s">
        <v>952</v>
      </c>
      <c r="D158" t="s">
        <v>620</v>
      </c>
    </row>
    <row r="159" spans="1:4" ht="10.5" customHeight="1" x14ac:dyDescent="0.3">
      <c r="A159" t="s">
        <v>692</v>
      </c>
      <c r="B159" t="s">
        <v>953</v>
      </c>
      <c r="C159" t="s">
        <v>954</v>
      </c>
      <c r="D159" t="s">
        <v>620</v>
      </c>
    </row>
    <row r="160" spans="1:4" ht="10.5" customHeight="1" x14ac:dyDescent="0.3">
      <c r="A160" t="s">
        <v>692</v>
      </c>
      <c r="B160" t="s">
        <v>955</v>
      </c>
      <c r="C160" t="s">
        <v>956</v>
      </c>
      <c r="D160" t="s">
        <v>620</v>
      </c>
    </row>
    <row r="161" spans="1:4" ht="10.5" customHeight="1" x14ac:dyDescent="0.3">
      <c r="A161" t="s">
        <v>692</v>
      </c>
      <c r="B161" t="s">
        <v>957</v>
      </c>
      <c r="C161" t="s">
        <v>958</v>
      </c>
      <c r="D161" t="s">
        <v>620</v>
      </c>
    </row>
    <row r="162" spans="1:4" ht="10.5" customHeight="1" x14ac:dyDescent="0.3">
      <c r="A162" t="s">
        <v>692</v>
      </c>
      <c r="B162" t="s">
        <v>959</v>
      </c>
      <c r="C162" t="s">
        <v>960</v>
      </c>
      <c r="D162" t="s">
        <v>620</v>
      </c>
    </row>
    <row r="163" spans="1:4" ht="10.5" customHeight="1" x14ac:dyDescent="0.3">
      <c r="A163" t="s">
        <v>692</v>
      </c>
      <c r="B163" t="s">
        <v>961</v>
      </c>
      <c r="C163" t="s">
        <v>962</v>
      </c>
      <c r="D163" t="s">
        <v>620</v>
      </c>
    </row>
    <row r="164" spans="1:4" ht="10.5" customHeight="1" x14ac:dyDescent="0.3">
      <c r="A164" t="s">
        <v>692</v>
      </c>
      <c r="B164" t="s">
        <v>692</v>
      </c>
      <c r="C164" t="s">
        <v>963</v>
      </c>
      <c r="D164" t="s">
        <v>611</v>
      </c>
    </row>
    <row r="165" spans="1:4" ht="10.5" customHeight="1" x14ac:dyDescent="0.3">
      <c r="A165" t="s">
        <v>692</v>
      </c>
      <c r="B165" t="s">
        <v>964</v>
      </c>
      <c r="C165" t="s">
        <v>965</v>
      </c>
      <c r="D165" t="s">
        <v>615</v>
      </c>
    </row>
    <row r="166" spans="1:4" ht="10.5" customHeight="1" x14ac:dyDescent="0.3">
      <c r="A166" t="s">
        <v>696</v>
      </c>
      <c r="B166" t="s">
        <v>696</v>
      </c>
      <c r="C166" t="s">
        <v>966</v>
      </c>
      <c r="D166" t="s">
        <v>967</v>
      </c>
    </row>
    <row r="167" spans="1:4" ht="10.5" customHeight="1" x14ac:dyDescent="0.3">
      <c r="A167" t="s">
        <v>700</v>
      </c>
      <c r="B167" t="s">
        <v>700</v>
      </c>
      <c r="C167" t="s">
        <v>968</v>
      </c>
      <c r="D167" t="s">
        <v>967</v>
      </c>
    </row>
    <row r="168" spans="1:4" ht="10.5" customHeight="1" x14ac:dyDescent="0.3">
      <c r="A168" t="s">
        <v>71</v>
      </c>
      <c r="B168" t="s">
        <v>71</v>
      </c>
      <c r="C168" t="s">
        <v>76</v>
      </c>
      <c r="D168" t="s">
        <v>967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F2"/>
  <sheetViews>
    <sheetView showGridLines="0" zoomScale="80" workbookViewId="0"/>
  </sheetViews>
  <sheetFormatPr defaultRowHeight="10.5" customHeight="1" x14ac:dyDescent="0.3"/>
  <cols>
    <col min="1" max="1" width="9.109375" style="161"/>
  </cols>
  <sheetData>
    <row r="1" spans="1:6" ht="11.25" customHeight="1" x14ac:dyDescent="0.3">
      <c r="A1" s="8"/>
    </row>
    <row r="2" spans="1:6" ht="10.5" customHeight="1" x14ac:dyDescent="0.3">
      <c r="B2" t="s">
        <v>969</v>
      </c>
      <c r="C2" t="s">
        <v>970</v>
      </c>
      <c r="D2" t="s">
        <v>971</v>
      </c>
      <c r="E2" t="s">
        <v>972</v>
      </c>
      <c r="F2" t="s">
        <v>973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 x14ac:dyDescent="0.3"/>
  <cols>
    <col min="1" max="1" width="9.109375" style="161"/>
  </cols>
  <sheetData>
    <row r="1" spans="1:1" ht="11.25" customHeight="1" x14ac:dyDescent="0.3">
      <c r="A1" s="8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99"/>
  <sheetViews>
    <sheetView showGridLines="0" zoomScale="80" workbookViewId="0"/>
  </sheetViews>
  <sheetFormatPr defaultRowHeight="10.5" customHeight="1" x14ac:dyDescent="0.3"/>
  <cols>
    <col min="1" max="1" width="9.109375" style="161"/>
    <col min="2" max="2" width="95" style="161" customWidth="1"/>
  </cols>
  <sheetData>
    <row r="1" spans="1:2" ht="11.25" customHeight="1" x14ac:dyDescent="0.3">
      <c r="A1" s="168" t="s">
        <v>531</v>
      </c>
      <c r="B1" s="168" t="s">
        <v>49</v>
      </c>
    </row>
    <row r="2" spans="1:2" ht="11.25" customHeight="1" x14ac:dyDescent="0.3">
      <c r="A2" s="168" t="s">
        <v>535</v>
      </c>
      <c r="B2" s="50" t="s">
        <v>974</v>
      </c>
    </row>
    <row r="3" spans="1:2" ht="11.25" customHeight="1" x14ac:dyDescent="0.3">
      <c r="B3" s="50" t="s">
        <v>975</v>
      </c>
    </row>
    <row r="4" spans="1:2" ht="11.25" customHeight="1" x14ac:dyDescent="0.3">
      <c r="B4" s="50" t="s">
        <v>976</v>
      </c>
    </row>
    <row r="5" spans="1:2" ht="11.25" customHeight="1" x14ac:dyDescent="0.3">
      <c r="B5" s="50" t="s">
        <v>977</v>
      </c>
    </row>
    <row r="6" spans="1:2" ht="11.25" customHeight="1" x14ac:dyDescent="0.3">
      <c r="B6" s="50" t="s">
        <v>50</v>
      </c>
    </row>
    <row r="7" spans="1:2" ht="11.25" customHeight="1" x14ac:dyDescent="0.3">
      <c r="B7" s="50" t="s">
        <v>978</v>
      </c>
    </row>
    <row r="8" spans="1:2" ht="11.25" customHeight="1" x14ac:dyDescent="0.3">
      <c r="B8" s="50" t="s">
        <v>979</v>
      </c>
    </row>
    <row r="9" spans="1:2" ht="11.25" customHeight="1" x14ac:dyDescent="0.3">
      <c r="B9" s="50" t="s">
        <v>980</v>
      </c>
    </row>
    <row r="10" spans="1:2" ht="11.25" customHeight="1" x14ac:dyDescent="0.3">
      <c r="B10" s="50" t="s">
        <v>981</v>
      </c>
    </row>
    <row r="11" spans="1:2" ht="11.25" customHeight="1" x14ac:dyDescent="0.3">
      <c r="B11" s="50" t="s">
        <v>982</v>
      </c>
    </row>
    <row r="12" spans="1:2" ht="11.25" customHeight="1" x14ac:dyDescent="0.3">
      <c r="B12" s="50" t="s">
        <v>983</v>
      </c>
    </row>
    <row r="13" spans="1:2" ht="11.25" customHeight="1" x14ac:dyDescent="0.3">
      <c r="B13" s="50" t="s">
        <v>984</v>
      </c>
    </row>
    <row r="14" spans="1:2" ht="11.25" customHeight="1" x14ac:dyDescent="0.3">
      <c r="B14" s="50" t="s">
        <v>985</v>
      </c>
    </row>
    <row r="15" spans="1:2" ht="11.25" customHeight="1" x14ac:dyDescent="0.3">
      <c r="B15" s="50" t="s">
        <v>986</v>
      </c>
    </row>
    <row r="16" spans="1:2" ht="11.25" customHeight="1" x14ac:dyDescent="0.3">
      <c r="B16" s="50" t="s">
        <v>987</v>
      </c>
    </row>
    <row r="17" spans="2:2" ht="11.25" customHeight="1" x14ac:dyDescent="0.3">
      <c r="B17" s="50" t="s">
        <v>988</v>
      </c>
    </row>
    <row r="18" spans="2:2" ht="11.25" customHeight="1" x14ac:dyDescent="0.3">
      <c r="B18" s="50" t="s">
        <v>989</v>
      </c>
    </row>
    <row r="19" spans="2:2" ht="11.25" customHeight="1" x14ac:dyDescent="0.3">
      <c r="B19" s="50" t="s">
        <v>990</v>
      </c>
    </row>
    <row r="20" spans="2:2" ht="11.25" customHeight="1" x14ac:dyDescent="0.3">
      <c r="B20" s="50" t="s">
        <v>991</v>
      </c>
    </row>
    <row r="21" spans="2:2" ht="11.25" customHeight="1" x14ac:dyDescent="0.3">
      <c r="B21" s="50" t="s">
        <v>992</v>
      </c>
    </row>
    <row r="22" spans="2:2" ht="11.25" customHeight="1" x14ac:dyDescent="0.3">
      <c r="B22" s="50" t="s">
        <v>993</v>
      </c>
    </row>
    <row r="23" spans="2:2" ht="11.25" customHeight="1" x14ac:dyDescent="0.3">
      <c r="B23" s="50" t="s">
        <v>994</v>
      </c>
    </row>
    <row r="24" spans="2:2" ht="11.25" customHeight="1" x14ac:dyDescent="0.3">
      <c r="B24" s="50" t="s">
        <v>995</v>
      </c>
    </row>
    <row r="25" spans="2:2" ht="11.25" customHeight="1" x14ac:dyDescent="0.3">
      <c r="B25" s="50" t="s">
        <v>996</v>
      </c>
    </row>
    <row r="26" spans="2:2" ht="11.25" customHeight="1" x14ac:dyDescent="0.3">
      <c r="B26" s="50" t="s">
        <v>997</v>
      </c>
    </row>
    <row r="27" spans="2:2" ht="11.25" customHeight="1" x14ac:dyDescent="0.3">
      <c r="B27" s="50" t="s">
        <v>998</v>
      </c>
    </row>
    <row r="28" spans="2:2" ht="11.25" customHeight="1" x14ac:dyDescent="0.3">
      <c r="B28" s="50" t="s">
        <v>999</v>
      </c>
    </row>
    <row r="29" spans="2:2" ht="11.25" customHeight="1" x14ac:dyDescent="0.3">
      <c r="B29" s="50" t="s">
        <v>1000</v>
      </c>
    </row>
    <row r="30" spans="2:2" ht="11.25" customHeight="1" x14ac:dyDescent="0.3">
      <c r="B30" s="50" t="s">
        <v>1001</v>
      </c>
    </row>
    <row r="31" spans="2:2" ht="11.25" customHeight="1" x14ac:dyDescent="0.3">
      <c r="B31" s="50" t="s">
        <v>1002</v>
      </c>
    </row>
    <row r="32" spans="2:2" ht="11.25" customHeight="1" x14ac:dyDescent="0.3">
      <c r="B32" s="50" t="s">
        <v>1003</v>
      </c>
    </row>
    <row r="33" spans="2:2" ht="11.25" customHeight="1" x14ac:dyDescent="0.3">
      <c r="B33" s="50" t="s">
        <v>1004</v>
      </c>
    </row>
    <row r="34" spans="2:2" ht="11.25" customHeight="1" x14ac:dyDescent="0.3">
      <c r="B34" s="50" t="s">
        <v>1005</v>
      </c>
    </row>
    <row r="35" spans="2:2" ht="11.25" customHeight="1" x14ac:dyDescent="0.3">
      <c r="B35" s="50" t="s">
        <v>1006</v>
      </c>
    </row>
    <row r="36" spans="2:2" ht="11.25" customHeight="1" x14ac:dyDescent="0.3">
      <c r="B36" s="50" t="s">
        <v>1007</v>
      </c>
    </row>
    <row r="37" spans="2:2" ht="11.25" customHeight="1" x14ac:dyDescent="0.3">
      <c r="B37" s="50" t="s">
        <v>1008</v>
      </c>
    </row>
    <row r="38" spans="2:2" ht="11.25" customHeight="1" x14ac:dyDescent="0.3">
      <c r="B38" s="50" t="s">
        <v>1009</v>
      </c>
    </row>
    <row r="39" spans="2:2" ht="11.25" customHeight="1" x14ac:dyDescent="0.3">
      <c r="B39" s="50" t="s">
        <v>1010</v>
      </c>
    </row>
    <row r="40" spans="2:2" ht="11.25" customHeight="1" x14ac:dyDescent="0.3">
      <c r="B40" s="50" t="s">
        <v>1011</v>
      </c>
    </row>
    <row r="41" spans="2:2" ht="11.25" customHeight="1" x14ac:dyDescent="0.3">
      <c r="B41" s="50" t="s">
        <v>1012</v>
      </c>
    </row>
    <row r="42" spans="2:2" ht="11.25" customHeight="1" x14ac:dyDescent="0.3">
      <c r="B42" s="50" t="s">
        <v>1013</v>
      </c>
    </row>
    <row r="43" spans="2:2" ht="11.25" customHeight="1" x14ac:dyDescent="0.3">
      <c r="B43" s="50" t="s">
        <v>1014</v>
      </c>
    </row>
    <row r="44" spans="2:2" ht="11.25" customHeight="1" x14ac:dyDescent="0.3">
      <c r="B44" s="50" t="s">
        <v>1015</v>
      </c>
    </row>
    <row r="45" spans="2:2" ht="11.25" customHeight="1" x14ac:dyDescent="0.3">
      <c r="B45" s="50" t="s">
        <v>1016</v>
      </c>
    </row>
    <row r="46" spans="2:2" ht="11.25" customHeight="1" x14ac:dyDescent="0.3">
      <c r="B46" s="50" t="s">
        <v>1017</v>
      </c>
    </row>
    <row r="47" spans="2:2" ht="11.25" customHeight="1" x14ac:dyDescent="0.3">
      <c r="B47" s="50" t="s">
        <v>1018</v>
      </c>
    </row>
    <row r="48" spans="2:2" ht="11.25" customHeight="1" x14ac:dyDescent="0.3">
      <c r="B48" s="50" t="s">
        <v>1019</v>
      </c>
    </row>
    <row r="49" spans="2:2" ht="11.25" customHeight="1" x14ac:dyDescent="0.3">
      <c r="B49" s="50" t="s">
        <v>1020</v>
      </c>
    </row>
    <row r="50" spans="2:2" ht="11.25" customHeight="1" x14ac:dyDescent="0.3">
      <c r="B50" s="50" t="s">
        <v>1021</v>
      </c>
    </row>
    <row r="51" spans="2:2" ht="11.25" customHeight="1" x14ac:dyDescent="0.3">
      <c r="B51" s="50" t="s">
        <v>1022</v>
      </c>
    </row>
    <row r="52" spans="2:2" ht="11.25" customHeight="1" x14ac:dyDescent="0.3">
      <c r="B52" s="50" t="s">
        <v>1023</v>
      </c>
    </row>
    <row r="53" spans="2:2" ht="11.25" customHeight="1" x14ac:dyDescent="0.3">
      <c r="B53" s="50" t="s">
        <v>1024</v>
      </c>
    </row>
    <row r="54" spans="2:2" ht="11.25" customHeight="1" x14ac:dyDescent="0.3">
      <c r="B54" s="50" t="s">
        <v>1025</v>
      </c>
    </row>
    <row r="55" spans="2:2" ht="11.25" customHeight="1" x14ac:dyDescent="0.3">
      <c r="B55" s="50" t="s">
        <v>1026</v>
      </c>
    </row>
    <row r="56" spans="2:2" ht="11.25" customHeight="1" x14ac:dyDescent="0.3">
      <c r="B56" s="50" t="s">
        <v>1027</v>
      </c>
    </row>
    <row r="57" spans="2:2" ht="11.25" customHeight="1" x14ac:dyDescent="0.3">
      <c r="B57" s="50" t="s">
        <v>1028</v>
      </c>
    </row>
    <row r="58" spans="2:2" ht="11.25" customHeight="1" x14ac:dyDescent="0.3">
      <c r="B58" s="50" t="s">
        <v>1029</v>
      </c>
    </row>
    <row r="59" spans="2:2" ht="11.25" customHeight="1" x14ac:dyDescent="0.3">
      <c r="B59" s="50" t="s">
        <v>1030</v>
      </c>
    </row>
    <row r="60" spans="2:2" ht="11.25" customHeight="1" x14ac:dyDescent="0.3">
      <c r="B60" s="50" t="s">
        <v>1031</v>
      </c>
    </row>
    <row r="61" spans="2:2" ht="11.25" customHeight="1" x14ac:dyDescent="0.3">
      <c r="B61" s="50" t="s">
        <v>1032</v>
      </c>
    </row>
    <row r="62" spans="2:2" ht="11.25" customHeight="1" x14ac:dyDescent="0.3">
      <c r="B62" s="50" t="s">
        <v>1033</v>
      </c>
    </row>
    <row r="63" spans="2:2" ht="11.25" customHeight="1" x14ac:dyDescent="0.3">
      <c r="B63" s="50" t="s">
        <v>1034</v>
      </c>
    </row>
    <row r="64" spans="2:2" ht="11.25" customHeight="1" x14ac:dyDescent="0.3">
      <c r="B64" s="50" t="s">
        <v>1035</v>
      </c>
    </row>
    <row r="65" spans="2:2" ht="11.25" customHeight="1" x14ac:dyDescent="0.3">
      <c r="B65" s="50" t="s">
        <v>1036</v>
      </c>
    </row>
    <row r="66" spans="2:2" ht="11.25" customHeight="1" x14ac:dyDescent="0.3">
      <c r="B66" s="50" t="s">
        <v>1037</v>
      </c>
    </row>
    <row r="67" spans="2:2" ht="11.25" customHeight="1" x14ac:dyDescent="0.3">
      <c r="B67" s="50" t="s">
        <v>1038</v>
      </c>
    </row>
    <row r="68" spans="2:2" ht="11.25" customHeight="1" x14ac:dyDescent="0.3">
      <c r="B68" s="50" t="s">
        <v>1039</v>
      </c>
    </row>
    <row r="69" spans="2:2" ht="11.25" customHeight="1" x14ac:dyDescent="0.3">
      <c r="B69" s="50" t="s">
        <v>1040</v>
      </c>
    </row>
    <row r="70" spans="2:2" ht="11.25" customHeight="1" x14ac:dyDescent="0.3">
      <c r="B70" s="50" t="s">
        <v>1041</v>
      </c>
    </row>
    <row r="71" spans="2:2" ht="11.25" customHeight="1" x14ac:dyDescent="0.3">
      <c r="B71" s="50" t="s">
        <v>1042</v>
      </c>
    </row>
    <row r="72" spans="2:2" ht="11.25" customHeight="1" x14ac:dyDescent="0.3">
      <c r="B72" s="50" t="s">
        <v>1043</v>
      </c>
    </row>
    <row r="73" spans="2:2" ht="11.25" customHeight="1" x14ac:dyDescent="0.3">
      <c r="B73" s="50" t="s">
        <v>1044</v>
      </c>
    </row>
    <row r="74" spans="2:2" ht="11.25" customHeight="1" x14ac:dyDescent="0.3">
      <c r="B74" s="50" t="s">
        <v>1045</v>
      </c>
    </row>
    <row r="75" spans="2:2" ht="11.25" customHeight="1" x14ac:dyDescent="0.3">
      <c r="B75" s="50" t="s">
        <v>1046</v>
      </c>
    </row>
    <row r="76" spans="2:2" ht="11.25" customHeight="1" x14ac:dyDescent="0.3">
      <c r="B76" s="50" t="s">
        <v>1047</v>
      </c>
    </row>
    <row r="77" spans="2:2" ht="11.25" customHeight="1" x14ac:dyDescent="0.3">
      <c r="B77" s="50" t="s">
        <v>1048</v>
      </c>
    </row>
    <row r="78" spans="2:2" ht="11.25" customHeight="1" x14ac:dyDescent="0.3">
      <c r="B78" s="50" t="s">
        <v>1049</v>
      </c>
    </row>
    <row r="79" spans="2:2" ht="11.25" customHeight="1" x14ac:dyDescent="0.3">
      <c r="B79" s="50" t="s">
        <v>1050</v>
      </c>
    </row>
    <row r="80" spans="2:2" ht="11.25" customHeight="1" x14ac:dyDescent="0.3">
      <c r="B80" s="50" t="s">
        <v>1051</v>
      </c>
    </row>
    <row r="81" spans="2:2" ht="11.25" customHeight="1" x14ac:dyDescent="0.3">
      <c r="B81" s="50" t="s">
        <v>1052</v>
      </c>
    </row>
    <row r="82" spans="2:2" ht="11.25" customHeight="1" x14ac:dyDescent="0.3">
      <c r="B82" s="50" t="s">
        <v>1053</v>
      </c>
    </row>
    <row r="83" spans="2:2" ht="11.25" customHeight="1" x14ac:dyDescent="0.3">
      <c r="B83" s="50" t="s">
        <v>1054</v>
      </c>
    </row>
    <row r="84" spans="2:2" ht="11.25" customHeight="1" x14ac:dyDescent="0.3">
      <c r="B84" s="50" t="s">
        <v>1055</v>
      </c>
    </row>
    <row r="85" spans="2:2" ht="11.25" customHeight="1" x14ac:dyDescent="0.3">
      <c r="B85" s="50" t="s">
        <v>1056</v>
      </c>
    </row>
    <row r="86" spans="2:2" ht="11.25" customHeight="1" x14ac:dyDescent="0.3">
      <c r="B86" s="50" t="s">
        <v>1057</v>
      </c>
    </row>
    <row r="87" spans="2:2" ht="11.25" customHeight="1" x14ac:dyDescent="0.3">
      <c r="B87" s="50" t="s">
        <v>1058</v>
      </c>
    </row>
    <row r="88" spans="2:2" ht="11.25" customHeight="1" x14ac:dyDescent="0.3">
      <c r="B88" s="50" t="s">
        <v>1059</v>
      </c>
    </row>
    <row r="89" spans="2:2" ht="11.25" customHeight="1" x14ac:dyDescent="0.3">
      <c r="B89" s="50" t="s">
        <v>1060</v>
      </c>
    </row>
    <row r="90" spans="2:2" ht="11.25" customHeight="1" x14ac:dyDescent="0.3">
      <c r="B90" s="50" t="s">
        <v>1061</v>
      </c>
    </row>
    <row r="91" spans="2:2" ht="11.25" customHeight="1" x14ac:dyDescent="0.3">
      <c r="B91" s="50" t="s">
        <v>1062</v>
      </c>
    </row>
    <row r="92" spans="2:2" ht="11.25" customHeight="1" x14ac:dyDescent="0.3">
      <c r="B92" s="50" t="s">
        <v>1063</v>
      </c>
    </row>
    <row r="93" spans="2:2" ht="11.25" customHeight="1" x14ac:dyDescent="0.3">
      <c r="B93" s="50" t="s">
        <v>1064</v>
      </c>
    </row>
    <row r="94" spans="2:2" ht="11.25" customHeight="1" x14ac:dyDescent="0.3">
      <c r="B94" s="50" t="s">
        <v>1065</v>
      </c>
    </row>
    <row r="95" spans="2:2" ht="11.25" customHeight="1" x14ac:dyDescent="0.3">
      <c r="B95" s="50" t="s">
        <v>1066</v>
      </c>
    </row>
    <row r="96" spans="2:2" ht="11.25" customHeight="1" x14ac:dyDescent="0.3">
      <c r="B96" s="50" t="s">
        <v>1067</v>
      </c>
    </row>
    <row r="97" spans="2:2" ht="11.25" customHeight="1" x14ac:dyDescent="0.3">
      <c r="B97" s="50" t="s">
        <v>1068</v>
      </c>
    </row>
    <row r="98" spans="2:2" ht="11.25" customHeight="1" x14ac:dyDescent="0.3">
      <c r="B98" s="50" t="s">
        <v>1069</v>
      </c>
    </row>
    <row r="99" spans="2:2" ht="11.25" customHeight="1" x14ac:dyDescent="0.3">
      <c r="B99" s="50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C1"/>
  <sheetViews>
    <sheetView showGridLines="0" zoomScale="80" workbookViewId="0"/>
  </sheetViews>
  <sheetFormatPr defaultRowHeight="10.5" customHeight="1" x14ac:dyDescent="0.3"/>
  <cols>
    <col min="1" max="1" width="9.109375" style="161"/>
  </cols>
  <sheetData>
    <row r="1" spans="1:3" ht="11.25" customHeight="1" x14ac:dyDescent="0.3">
      <c r="A1" s="55" t="s">
        <v>1070</v>
      </c>
      <c r="B1" t="s">
        <v>1071</v>
      </c>
      <c r="C1" t="s">
        <v>1072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1"/>
  <sheetViews>
    <sheetView showGridLines="0" topLeftCell="D2" workbookViewId="0">
      <selection activeCell="X35" sqref="X35"/>
    </sheetView>
  </sheetViews>
  <sheetFormatPr defaultRowHeight="10.5" customHeight="1" x14ac:dyDescent="0.3"/>
  <cols>
    <col min="1" max="3" width="9.109375" style="161" hidden="1"/>
    <col min="4" max="4" width="2.6640625" style="161" customWidth="1"/>
    <col min="5" max="5" width="19.6640625" style="161" customWidth="1"/>
    <col min="6" max="6" width="22.6640625" style="161" customWidth="1"/>
    <col min="7" max="7" width="0.109375" style="161" customWidth="1"/>
    <col min="8" max="8" width="74.6640625" style="161" customWidth="1"/>
    <col min="9" max="9" width="1.6640625" style="161" customWidth="1"/>
    <col min="10" max="13" width="2.6640625" style="161" hidden="1" customWidth="1"/>
    <col min="14" max="14" width="12.6640625" style="161" hidden="1" customWidth="1"/>
    <col min="15" max="15" width="2.6640625" style="161" hidden="1" customWidth="1"/>
    <col min="16" max="16" width="12.6640625" style="161" hidden="1" customWidth="1"/>
    <col min="17" max="17" width="2.6640625" style="161" hidden="1" customWidth="1"/>
    <col min="18" max="18" width="1.6640625" style="161" customWidth="1"/>
    <col min="19" max="19" width="54.6640625" style="161" customWidth="1"/>
    <col min="20" max="21" width="1.6640625" style="161" customWidth="1"/>
    <col min="22" max="22" width="14.6640625" style="161" hidden="1" customWidth="1"/>
  </cols>
  <sheetData>
    <row r="1" spans="1:22" ht="11.25" hidden="1" customHeight="1" x14ac:dyDescent="0.3">
      <c r="A1" s="9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22" ht="3" customHeight="1" x14ac:dyDescent="0.3">
      <c r="A2" s="29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pans="1:22" ht="15" customHeight="1" x14ac:dyDescent="0.3">
      <c r="A3" s="8"/>
      <c r="B3" s="8"/>
      <c r="C3" s="8"/>
      <c r="D3" s="8"/>
      <c r="E3" s="30" t="s">
        <v>14</v>
      </c>
      <c r="F3" s="31"/>
      <c r="G3" s="31"/>
      <c r="H3" s="31"/>
      <c r="I3" s="8"/>
      <c r="J3" s="8"/>
      <c r="K3" s="8"/>
      <c r="L3" s="8"/>
      <c r="M3" s="8"/>
      <c r="N3" s="8"/>
      <c r="O3" s="8"/>
      <c r="P3" s="8"/>
    </row>
    <row r="4" spans="1:22" ht="18" customHeight="1" x14ac:dyDescent="0.3">
      <c r="A4" s="29"/>
      <c r="B4" s="8"/>
      <c r="C4" s="8"/>
      <c r="D4" s="8"/>
      <c r="E4" s="190" t="s">
        <v>15</v>
      </c>
      <c r="F4" s="190"/>
      <c r="G4" s="190"/>
      <c r="H4" s="190"/>
      <c r="I4" s="32"/>
      <c r="J4" s="8"/>
      <c r="K4" s="8"/>
      <c r="L4" s="8"/>
      <c r="M4" s="8"/>
      <c r="N4" s="8"/>
      <c r="O4" s="8"/>
      <c r="P4" s="150" t="s">
        <v>16</v>
      </c>
      <c r="S4" s="74" t="s">
        <v>17</v>
      </c>
    </row>
    <row r="5" spans="1:22" ht="9" customHeight="1" x14ac:dyDescent="0.3">
      <c r="A5" s="29"/>
      <c r="B5" s="8"/>
      <c r="C5" s="8"/>
      <c r="D5" s="8"/>
      <c r="E5" s="35"/>
      <c r="F5" s="34"/>
      <c r="G5" s="34"/>
      <c r="H5" s="34"/>
      <c r="I5" s="8"/>
      <c r="J5" s="8"/>
      <c r="K5" s="8"/>
      <c r="L5" s="8"/>
      <c r="M5" s="8"/>
      <c r="N5" s="8"/>
      <c r="O5" s="8"/>
      <c r="P5" s="31"/>
      <c r="S5" s="80"/>
    </row>
    <row r="6" spans="1:22" ht="24" customHeight="1" x14ac:dyDescent="0.3">
      <c r="A6" s="29"/>
      <c r="B6" s="8"/>
      <c r="C6" s="8"/>
      <c r="D6" s="31"/>
      <c r="E6" s="185" t="s">
        <v>18</v>
      </c>
      <c r="F6" s="185"/>
      <c r="G6" s="48"/>
      <c r="H6" s="37" t="s">
        <v>19</v>
      </c>
      <c r="I6" s="36"/>
      <c r="J6" s="8"/>
      <c r="K6" s="8"/>
      <c r="L6" s="8"/>
      <c r="M6" s="8"/>
      <c r="N6" s="99"/>
      <c r="O6" s="31"/>
      <c r="P6" s="38" t="s">
        <v>20</v>
      </c>
      <c r="S6" s="74" t="s">
        <v>21</v>
      </c>
      <c r="V6" s="104" t="s">
        <v>22</v>
      </c>
    </row>
    <row r="7" spans="1:22" ht="3" customHeight="1" x14ac:dyDescent="0.3">
      <c r="A7" s="29"/>
      <c r="B7" s="8"/>
      <c r="C7" s="8"/>
      <c r="D7" s="8"/>
      <c r="E7" s="45"/>
      <c r="F7" s="46"/>
      <c r="G7" s="33"/>
      <c r="H7" s="39"/>
      <c r="I7" s="8"/>
      <c r="J7" s="8"/>
      <c r="K7" s="8"/>
      <c r="L7" s="8"/>
      <c r="M7" s="8"/>
      <c r="N7" s="99"/>
      <c r="O7" s="8"/>
      <c r="P7" s="39"/>
      <c r="S7" s="80"/>
      <c r="V7" s="101"/>
    </row>
    <row r="8" spans="1:22" ht="18" customHeight="1" x14ac:dyDescent="0.3">
      <c r="A8" s="29"/>
      <c r="B8" s="58"/>
      <c r="C8" s="58"/>
      <c r="D8" s="58"/>
      <c r="E8" s="162" t="str">
        <f>HYPERLINK("https://sp.eias.ru/knowledgebase.php?article=126","Как использовать?")</f>
        <v>Как использовать?</v>
      </c>
      <c r="F8" s="46"/>
      <c r="G8" s="57"/>
      <c r="H8" s="75" t="s">
        <v>23</v>
      </c>
      <c r="I8" s="58"/>
      <c r="J8" s="58"/>
      <c r="K8" s="58"/>
      <c r="L8" s="58"/>
      <c r="M8" s="58"/>
      <c r="N8" s="99"/>
      <c r="O8" s="58"/>
      <c r="P8" s="31"/>
      <c r="S8" s="74" t="s">
        <v>24</v>
      </c>
      <c r="V8" s="101"/>
    </row>
    <row r="9" spans="1:22" ht="3" customHeight="1" x14ac:dyDescent="0.3">
      <c r="A9" s="29"/>
      <c r="B9" s="58"/>
      <c r="C9" s="58"/>
      <c r="D9" s="58"/>
      <c r="E9" s="47"/>
      <c r="F9" s="31"/>
      <c r="G9" s="57"/>
      <c r="H9" s="48"/>
      <c r="I9" s="58"/>
      <c r="J9" s="58"/>
      <c r="K9" s="58"/>
      <c r="L9" s="58"/>
      <c r="M9" s="58"/>
      <c r="N9" s="99"/>
      <c r="O9" s="58"/>
      <c r="P9" s="31"/>
      <c r="S9" s="80"/>
      <c r="V9" s="101"/>
    </row>
    <row r="10" spans="1:22" ht="3" customHeight="1" x14ac:dyDescent="0.3">
      <c r="A10" s="29"/>
      <c r="B10" s="58"/>
      <c r="C10" s="58"/>
      <c r="D10" s="58"/>
      <c r="E10" s="47"/>
      <c r="F10" s="31"/>
      <c r="G10" s="57"/>
      <c r="H10" s="76"/>
      <c r="I10" s="58"/>
      <c r="J10" s="58"/>
      <c r="K10" s="58"/>
      <c r="L10" s="58"/>
      <c r="M10" s="58"/>
      <c r="N10" s="99"/>
      <c r="O10" s="58"/>
      <c r="P10" s="73"/>
      <c r="S10" s="194" t="s">
        <v>25</v>
      </c>
      <c r="V10" s="101"/>
    </row>
    <row r="11" spans="1:22" ht="18" customHeight="1" x14ac:dyDescent="0.3">
      <c r="A11" s="29"/>
      <c r="B11" s="8"/>
      <c r="C11" s="8"/>
      <c r="D11" s="31"/>
      <c r="E11" s="185" t="s">
        <v>26</v>
      </c>
      <c r="F11" s="185"/>
      <c r="G11" s="31"/>
      <c r="H11" s="97" t="s">
        <v>27</v>
      </c>
      <c r="I11" s="36"/>
      <c r="J11" s="8"/>
      <c r="K11" s="8"/>
      <c r="L11" s="8"/>
      <c r="M11" s="8"/>
      <c r="N11" s="99"/>
      <c r="O11" s="31"/>
      <c r="P11" s="38" t="s">
        <v>20</v>
      </c>
      <c r="S11" s="195"/>
      <c r="V11" s="104" t="s">
        <v>28</v>
      </c>
    </row>
    <row r="12" spans="1:22" ht="18" customHeight="1" x14ac:dyDescent="0.3">
      <c r="A12" s="29"/>
      <c r="B12" s="8"/>
      <c r="C12" s="8"/>
      <c r="D12" s="31"/>
      <c r="E12" s="185" t="s">
        <v>29</v>
      </c>
      <c r="F12" s="185"/>
      <c r="G12" s="31"/>
      <c r="H12" s="59" t="s">
        <v>126</v>
      </c>
      <c r="I12" s="36"/>
      <c r="J12" s="8"/>
      <c r="K12" s="8"/>
      <c r="L12" s="8"/>
      <c r="M12" s="8"/>
      <c r="N12" s="99"/>
      <c r="O12" s="31"/>
      <c r="P12" s="38" t="s">
        <v>20</v>
      </c>
      <c r="S12" s="195"/>
      <c r="V12" s="102" t="s">
        <v>31</v>
      </c>
    </row>
    <row r="13" spans="1:22" ht="3" customHeight="1" x14ac:dyDescent="0.3">
      <c r="A13" s="29"/>
      <c r="B13" s="58"/>
      <c r="C13" s="58"/>
      <c r="D13" s="58"/>
      <c r="E13" s="47"/>
      <c r="F13" s="31"/>
      <c r="G13" s="57"/>
      <c r="H13" s="34"/>
      <c r="I13" s="58"/>
      <c r="J13" s="58"/>
      <c r="K13" s="58"/>
      <c r="L13" s="58"/>
      <c r="M13" s="58"/>
      <c r="N13" s="99"/>
      <c r="O13" s="58"/>
      <c r="P13" s="39"/>
      <c r="S13" s="196"/>
      <c r="V13" s="101"/>
    </row>
    <row r="14" spans="1:22" ht="18" customHeight="1" x14ac:dyDescent="0.3">
      <c r="A14" s="29"/>
      <c r="B14" s="58"/>
      <c r="C14" s="58"/>
      <c r="D14" s="31"/>
      <c r="E14" s="185" t="s">
        <v>32</v>
      </c>
      <c r="F14" s="185"/>
      <c r="G14" s="31"/>
      <c r="H14" s="115" t="s">
        <v>33</v>
      </c>
      <c r="I14" s="36"/>
      <c r="J14" s="58"/>
      <c r="K14" s="58"/>
      <c r="L14" s="58"/>
      <c r="M14" s="58"/>
      <c r="N14" s="99"/>
      <c r="O14" s="31"/>
      <c r="P14" s="82" t="s">
        <v>20</v>
      </c>
      <c r="S14" s="116"/>
      <c r="V14" s="102" t="s">
        <v>34</v>
      </c>
    </row>
    <row r="15" spans="1:22" ht="3" customHeight="1" x14ac:dyDescent="0.3">
      <c r="A15" s="29"/>
      <c r="B15" s="58"/>
      <c r="C15" s="58"/>
      <c r="D15" s="58"/>
      <c r="E15" s="47"/>
      <c r="F15" s="31"/>
      <c r="G15" s="57"/>
      <c r="H15" s="76"/>
      <c r="I15" s="58"/>
      <c r="J15" s="58"/>
      <c r="K15" s="58"/>
      <c r="L15" s="58"/>
      <c r="M15" s="58"/>
      <c r="N15" s="99"/>
      <c r="O15" s="58"/>
      <c r="P15" s="73"/>
      <c r="S15" s="191" t="s">
        <v>35</v>
      </c>
      <c r="V15" s="101"/>
    </row>
    <row r="16" spans="1:22" ht="11.25" hidden="1" customHeight="1" x14ac:dyDescent="0.3">
      <c r="A16" s="8"/>
      <c r="B16" s="8"/>
      <c r="C16" s="8"/>
      <c r="D16" s="31"/>
      <c r="E16" s="188" t="s">
        <v>36</v>
      </c>
      <c r="F16" s="188"/>
      <c r="G16" s="49"/>
      <c r="H16" s="41"/>
      <c r="I16" s="36"/>
      <c r="J16" s="8"/>
      <c r="K16" s="8"/>
      <c r="L16" s="8"/>
      <c r="M16" s="8"/>
      <c r="N16" s="99"/>
      <c r="O16" s="31"/>
      <c r="P16" s="39"/>
      <c r="S16" s="192"/>
      <c r="V16" s="101"/>
    </row>
    <row r="17" spans="1:22" ht="5.25" hidden="1" customHeight="1" x14ac:dyDescent="0.3">
      <c r="A17" s="29"/>
      <c r="B17" s="8"/>
      <c r="C17" s="8"/>
      <c r="D17" s="8"/>
      <c r="E17" s="45"/>
      <c r="F17" s="46"/>
      <c r="G17" s="33"/>
      <c r="H17" s="34"/>
      <c r="I17" s="8"/>
      <c r="J17" s="8"/>
      <c r="K17" s="8"/>
      <c r="L17" s="8"/>
      <c r="M17" s="8"/>
      <c r="N17" s="99"/>
      <c r="O17" s="8"/>
      <c r="P17" s="39"/>
      <c r="S17" s="192"/>
      <c r="V17" s="101"/>
    </row>
    <row r="18" spans="1:22" ht="39" customHeight="1" x14ac:dyDescent="0.3">
      <c r="A18" s="40"/>
      <c r="B18" s="8"/>
      <c r="C18" s="8"/>
      <c r="D18" s="31"/>
      <c r="E18" s="185" t="s">
        <v>37</v>
      </c>
      <c r="F18" s="185"/>
      <c r="G18" s="48"/>
      <c r="H18" s="37" t="s">
        <v>38</v>
      </c>
      <c r="I18" s="36"/>
      <c r="J18" s="8"/>
      <c r="K18" s="8"/>
      <c r="L18" s="8"/>
      <c r="M18" s="8"/>
      <c r="N18" s="99"/>
      <c r="O18" s="31"/>
      <c r="P18" s="38" t="s">
        <v>20</v>
      </c>
      <c r="S18" s="192"/>
      <c r="V18" s="104" t="s">
        <v>39</v>
      </c>
    </row>
    <row r="19" spans="1:22" ht="3" customHeight="1" x14ac:dyDescent="0.3">
      <c r="A19" s="40"/>
      <c r="B19" s="40"/>
      <c r="C19" s="8"/>
      <c r="D19" s="43"/>
      <c r="E19" s="72"/>
      <c r="F19" s="72"/>
      <c r="G19" s="42"/>
      <c r="H19" s="44"/>
      <c r="I19" s="8"/>
      <c r="J19" s="8"/>
      <c r="K19" s="8"/>
      <c r="L19" s="8"/>
      <c r="M19" s="8"/>
      <c r="N19" s="99"/>
      <c r="O19" s="8"/>
      <c r="P19" s="39"/>
      <c r="S19" s="192"/>
      <c r="V19" s="101"/>
    </row>
    <row r="20" spans="1:22" ht="18" customHeight="1" x14ac:dyDescent="0.3">
      <c r="A20" s="8"/>
      <c r="B20" s="8"/>
      <c r="C20" s="8"/>
      <c r="D20" s="31"/>
      <c r="E20" s="185" t="s">
        <v>40</v>
      </c>
      <c r="F20" s="185"/>
      <c r="G20" s="31"/>
      <c r="H20" s="51" t="s">
        <v>41</v>
      </c>
      <c r="I20" s="36"/>
      <c r="J20" s="8"/>
      <c r="K20" s="8"/>
      <c r="L20" s="8"/>
      <c r="M20" s="8"/>
      <c r="N20" s="99"/>
      <c r="O20" s="31"/>
      <c r="P20" s="38" t="s">
        <v>20</v>
      </c>
      <c r="S20" s="192"/>
      <c r="V20" s="104" t="s">
        <v>42</v>
      </c>
    </row>
    <row r="21" spans="1:22" ht="18" customHeight="1" x14ac:dyDescent="0.3">
      <c r="A21" s="8"/>
      <c r="B21" s="8"/>
      <c r="C21" s="8"/>
      <c r="D21" s="31"/>
      <c r="E21" s="185" t="s">
        <v>43</v>
      </c>
      <c r="F21" s="185"/>
      <c r="G21" s="31"/>
      <c r="H21" s="51" t="s">
        <v>44</v>
      </c>
      <c r="I21" s="36"/>
      <c r="J21" s="8"/>
      <c r="K21" s="8"/>
      <c r="L21" s="8"/>
      <c r="M21" s="8"/>
      <c r="N21" s="99"/>
      <c r="O21" s="31"/>
      <c r="P21" s="38" t="s">
        <v>20</v>
      </c>
      <c r="S21" s="192"/>
      <c r="V21" s="104" t="s">
        <v>45</v>
      </c>
    </row>
    <row r="22" spans="1:22" ht="18" customHeight="1" x14ac:dyDescent="0.3">
      <c r="A22" s="8"/>
      <c r="B22" s="8"/>
      <c r="C22" s="8"/>
      <c r="D22" s="31"/>
      <c r="E22" s="185" t="s">
        <v>46</v>
      </c>
      <c r="F22" s="185"/>
      <c r="G22" s="31"/>
      <c r="H22" s="51" t="s">
        <v>47</v>
      </c>
      <c r="I22" s="36"/>
      <c r="J22" s="8"/>
      <c r="K22" s="8"/>
      <c r="L22" s="8"/>
      <c r="M22" s="8"/>
      <c r="N22" s="99"/>
      <c r="O22" s="31"/>
      <c r="P22" s="38" t="s">
        <v>20</v>
      </c>
      <c r="S22" s="192"/>
      <c r="V22" s="104" t="s">
        <v>48</v>
      </c>
    </row>
    <row r="23" spans="1:22" ht="24" customHeight="1" x14ac:dyDescent="0.3">
      <c r="A23" s="8"/>
      <c r="B23" s="8"/>
      <c r="C23" s="8"/>
      <c r="D23" s="31"/>
      <c r="E23" s="185" t="s">
        <v>49</v>
      </c>
      <c r="F23" s="185"/>
      <c r="G23" s="31"/>
      <c r="H23" s="52" t="s">
        <v>50</v>
      </c>
      <c r="I23" s="36"/>
      <c r="J23" s="8"/>
      <c r="K23" s="8"/>
      <c r="L23" s="8"/>
      <c r="M23" s="8"/>
      <c r="N23" s="99"/>
      <c r="O23" s="31"/>
      <c r="P23" s="38" t="s">
        <v>20</v>
      </c>
      <c r="S23" s="192"/>
      <c r="V23" s="103" t="s">
        <v>51</v>
      </c>
    </row>
    <row r="24" spans="1:22" ht="3" customHeight="1" x14ac:dyDescent="0.3">
      <c r="A24" s="29"/>
      <c r="B24" s="58"/>
      <c r="C24" s="58"/>
      <c r="D24" s="58"/>
      <c r="E24" s="45"/>
      <c r="F24" s="46"/>
      <c r="G24" s="57"/>
      <c r="H24" s="39"/>
      <c r="I24" s="58"/>
      <c r="J24" s="58"/>
      <c r="K24" s="58"/>
      <c r="L24" s="58"/>
      <c r="M24" s="58"/>
      <c r="N24" s="99"/>
      <c r="O24" s="58"/>
      <c r="P24" s="39"/>
      <c r="S24" s="192"/>
      <c r="V24" s="101"/>
    </row>
    <row r="25" spans="1:22" ht="24" customHeight="1" x14ac:dyDescent="0.3">
      <c r="A25" s="58"/>
      <c r="B25" s="58"/>
      <c r="C25" s="58"/>
      <c r="D25" s="31"/>
      <c r="E25" s="185" t="s">
        <v>52</v>
      </c>
      <c r="F25" s="185"/>
      <c r="G25" s="31"/>
      <c r="H25" s="56" t="s">
        <v>53</v>
      </c>
      <c r="I25" s="36"/>
      <c r="J25" s="58"/>
      <c r="K25" s="58"/>
      <c r="L25" s="58"/>
      <c r="M25" s="58"/>
      <c r="N25" s="99"/>
      <c r="O25" s="31"/>
      <c r="P25" s="82" t="s">
        <v>20</v>
      </c>
      <c r="S25" s="192"/>
      <c r="V25" s="104" t="s">
        <v>54</v>
      </c>
    </row>
    <row r="26" spans="1:22" ht="3" customHeight="1" x14ac:dyDescent="0.3">
      <c r="A26" s="29"/>
      <c r="B26" s="8"/>
      <c r="C26" s="8"/>
      <c r="D26" s="8"/>
      <c r="E26" s="45"/>
      <c r="F26" s="46"/>
      <c r="G26" s="33"/>
      <c r="H26" s="39"/>
      <c r="I26" s="8"/>
      <c r="J26" s="8"/>
      <c r="K26" s="8"/>
      <c r="L26" s="8"/>
      <c r="M26" s="8"/>
      <c r="N26" s="99"/>
      <c r="O26" s="8"/>
      <c r="P26" s="31"/>
      <c r="S26" s="192"/>
      <c r="V26" s="101"/>
    </row>
    <row r="27" spans="1:22" ht="18" customHeight="1" x14ac:dyDescent="0.3">
      <c r="A27" s="58"/>
      <c r="B27" s="58"/>
      <c r="C27" s="58"/>
      <c r="D27" s="31"/>
      <c r="E27" s="185" t="s">
        <v>55</v>
      </c>
      <c r="F27" s="185"/>
      <c r="G27" s="31"/>
      <c r="H27" s="52" t="s">
        <v>56</v>
      </c>
      <c r="I27" s="36"/>
      <c r="J27" s="58"/>
      <c r="K27" s="58"/>
      <c r="L27" s="58"/>
      <c r="M27" s="58"/>
      <c r="N27" s="99"/>
      <c r="O27" s="31"/>
      <c r="P27" s="82" t="s">
        <v>20</v>
      </c>
      <c r="S27" s="192"/>
      <c r="V27" s="102" t="s">
        <v>57</v>
      </c>
    </row>
    <row r="28" spans="1:22" ht="0" hidden="1" customHeight="1" x14ac:dyDescent="0.3">
      <c r="A28" s="29"/>
      <c r="B28" s="58"/>
      <c r="C28" s="58"/>
      <c r="D28" s="58"/>
      <c r="E28" s="45"/>
      <c r="F28" s="46"/>
      <c r="G28" s="57"/>
      <c r="H28" s="39"/>
      <c r="I28" s="58"/>
      <c r="J28" s="58"/>
      <c r="K28" s="58"/>
      <c r="L28" s="58"/>
      <c r="M28" s="58"/>
      <c r="N28" s="99"/>
      <c r="O28" s="58"/>
      <c r="P28" s="31"/>
      <c r="S28" s="192"/>
      <c r="V28" s="101"/>
    </row>
    <row r="29" spans="1:22" ht="0" hidden="1" customHeight="1" x14ac:dyDescent="0.3">
      <c r="A29" s="58"/>
      <c r="B29" s="58"/>
      <c r="C29" s="58"/>
      <c r="D29" s="31"/>
      <c r="E29" s="185" t="s">
        <v>58</v>
      </c>
      <c r="F29" s="185"/>
      <c r="G29" s="31"/>
      <c r="H29" s="56"/>
      <c r="I29" s="36"/>
      <c r="J29" s="58"/>
      <c r="K29" s="58"/>
      <c r="L29" s="58"/>
      <c r="M29" s="58"/>
      <c r="N29" s="99"/>
      <c r="O29" s="31"/>
      <c r="P29" s="82" t="str">
        <f>IF(H27="По обособленному подразделению","MANDATORY","OPTIONAL")</f>
        <v>OPTIONAL</v>
      </c>
      <c r="S29" s="192"/>
      <c r="V29" s="102" t="s">
        <v>59</v>
      </c>
    </row>
    <row r="30" spans="1:22" ht="3.75" customHeight="1" x14ac:dyDescent="0.3">
      <c r="A30" s="54"/>
      <c r="B30" s="54"/>
      <c r="C30" s="54"/>
      <c r="D30" s="31"/>
      <c r="E30" s="45"/>
      <c r="F30" s="46"/>
      <c r="G30" s="57"/>
      <c r="H30" s="39"/>
      <c r="I30" s="31"/>
      <c r="J30" s="54"/>
      <c r="K30" s="54"/>
      <c r="L30" s="54"/>
      <c r="M30" s="54"/>
      <c r="N30" s="99"/>
      <c r="O30" s="31"/>
      <c r="P30" s="31"/>
      <c r="S30" s="193"/>
      <c r="V30" s="101"/>
    </row>
    <row r="31" spans="1:22" ht="17.25" customHeight="1" x14ac:dyDescent="0.3">
      <c r="A31" s="40"/>
      <c r="B31" s="40"/>
      <c r="C31" s="58"/>
      <c r="D31" s="43"/>
      <c r="E31" s="185" t="s">
        <v>60</v>
      </c>
      <c r="F31" s="185"/>
      <c r="G31" s="42"/>
      <c r="H31" s="163" t="s">
        <v>61</v>
      </c>
      <c r="I31" s="58"/>
      <c r="J31" s="58"/>
      <c r="K31" s="58"/>
      <c r="L31" s="58"/>
      <c r="M31" s="58"/>
      <c r="N31" s="99"/>
      <c r="O31" s="58"/>
      <c r="P31" s="82" t="s">
        <v>20</v>
      </c>
      <c r="S31" s="80"/>
      <c r="V31" s="102" t="s">
        <v>62</v>
      </c>
    </row>
    <row r="32" spans="1:22" ht="3" customHeight="1" x14ac:dyDescent="0.3">
      <c r="A32" s="40"/>
      <c r="B32" s="40"/>
      <c r="C32" s="8"/>
      <c r="D32" s="43"/>
      <c r="E32" s="42"/>
      <c r="F32" s="42"/>
      <c r="G32" s="42"/>
      <c r="H32" s="43"/>
      <c r="I32" s="8"/>
      <c r="J32" s="8"/>
      <c r="K32" s="8"/>
      <c r="L32" s="8"/>
      <c r="M32" s="8"/>
      <c r="N32" s="99"/>
      <c r="O32" s="8"/>
      <c r="P32" s="8"/>
      <c r="S32" s="80"/>
      <c r="V32" s="101"/>
    </row>
    <row r="33" spans="1:22" ht="24" customHeight="1" x14ac:dyDescent="0.3">
      <c r="A33" s="40"/>
      <c r="B33" s="40"/>
      <c r="C33" s="58"/>
      <c r="D33" s="43"/>
      <c r="E33" s="185" t="s">
        <v>63</v>
      </c>
      <c r="F33" s="185"/>
      <c r="G33" s="31"/>
      <c r="H33" s="79" t="s">
        <v>64</v>
      </c>
      <c r="I33" s="58"/>
      <c r="J33" s="58"/>
      <c r="K33" s="58"/>
      <c r="L33" s="58"/>
      <c r="M33" s="58"/>
      <c r="N33" s="99"/>
      <c r="O33" s="58"/>
      <c r="P33" s="82" t="s">
        <v>20</v>
      </c>
      <c r="S33" s="77" t="s">
        <v>65</v>
      </c>
      <c r="V33" s="102" t="s">
        <v>66</v>
      </c>
    </row>
    <row r="34" spans="1:22" ht="3" customHeight="1" x14ac:dyDescent="0.3">
      <c r="A34" s="40"/>
      <c r="B34" s="40"/>
      <c r="C34" s="58"/>
      <c r="D34" s="43"/>
      <c r="E34" s="42"/>
      <c r="F34" s="42"/>
      <c r="G34" s="42"/>
      <c r="H34" s="43"/>
      <c r="I34" s="58"/>
      <c r="J34" s="58"/>
      <c r="K34" s="58"/>
      <c r="L34" s="58"/>
      <c r="M34" s="58"/>
      <c r="N34" s="99"/>
      <c r="O34" s="58"/>
      <c r="P34" s="58"/>
      <c r="S34" s="80"/>
      <c r="V34" s="101"/>
    </row>
    <row r="35" spans="1:22" ht="24" customHeight="1" x14ac:dyDescent="0.3">
      <c r="A35" s="40"/>
      <c r="B35" s="40"/>
      <c r="C35" s="58"/>
      <c r="D35" s="43"/>
      <c r="E35" s="185" t="s">
        <v>67</v>
      </c>
      <c r="F35" s="185"/>
      <c r="G35" s="31"/>
      <c r="H35" s="78" t="s">
        <v>68</v>
      </c>
      <c r="I35" s="58"/>
      <c r="J35" s="58"/>
      <c r="K35" s="58"/>
      <c r="L35" s="58"/>
      <c r="M35" s="58"/>
      <c r="N35" s="99"/>
      <c r="O35" s="58"/>
      <c r="P35" s="82" t="s">
        <v>20</v>
      </c>
      <c r="S35" s="77"/>
      <c r="V35" s="102" t="s">
        <v>69</v>
      </c>
    </row>
    <row r="36" spans="1:22" ht="3" customHeight="1" x14ac:dyDescent="0.3">
      <c r="A36" s="40"/>
      <c r="B36" s="40"/>
      <c r="C36" s="58"/>
      <c r="D36" s="43"/>
      <c r="E36" s="42"/>
      <c r="F36" s="42"/>
      <c r="G36" s="42"/>
      <c r="H36" s="43"/>
      <c r="I36" s="58"/>
      <c r="J36" s="58"/>
      <c r="K36" s="58"/>
      <c r="L36" s="58"/>
      <c r="M36" s="58"/>
      <c r="N36" s="99"/>
      <c r="O36" s="58"/>
      <c r="P36" s="58"/>
      <c r="S36" s="80"/>
      <c r="V36" s="101"/>
    </row>
    <row r="37" spans="1:22" ht="24.75" customHeight="1" x14ac:dyDescent="0.3">
      <c r="A37" s="40"/>
      <c r="B37" s="40"/>
      <c r="C37" s="58"/>
      <c r="D37" s="43"/>
      <c r="E37" s="185" t="s">
        <v>70</v>
      </c>
      <c r="F37" s="185"/>
      <c r="G37" s="31"/>
      <c r="H37" s="151" t="s">
        <v>71</v>
      </c>
      <c r="I37" s="58"/>
      <c r="J37" s="58"/>
      <c r="K37" s="58"/>
      <c r="L37" s="58"/>
      <c r="M37" s="58"/>
      <c r="N37" s="99"/>
      <c r="O37" s="58"/>
      <c r="P37" s="82" t="s">
        <v>20</v>
      </c>
      <c r="S37" s="80"/>
      <c r="V37" s="102" t="s">
        <v>72</v>
      </c>
    </row>
    <row r="38" spans="1:22" ht="3" customHeight="1" x14ac:dyDescent="0.3">
      <c r="A38" s="40"/>
      <c r="B38" s="40"/>
      <c r="C38" s="58"/>
      <c r="D38" s="43"/>
      <c r="E38" s="42"/>
      <c r="F38" s="42"/>
      <c r="G38" s="42"/>
      <c r="H38" s="43"/>
      <c r="I38" s="58"/>
      <c r="J38" s="58"/>
      <c r="K38" s="58"/>
      <c r="L38" s="58"/>
      <c r="M38" s="58"/>
      <c r="N38" s="99"/>
      <c r="O38" s="58"/>
      <c r="P38" s="58"/>
      <c r="S38" s="80"/>
      <c r="V38" s="101"/>
    </row>
    <row r="39" spans="1:22" ht="24.75" customHeight="1" x14ac:dyDescent="0.3">
      <c r="A39" s="40"/>
      <c r="B39" s="40"/>
      <c r="C39" s="58"/>
      <c r="D39" s="43"/>
      <c r="E39" s="185" t="s">
        <v>73</v>
      </c>
      <c r="F39" s="185"/>
      <c r="G39" s="31"/>
      <c r="H39" s="151" t="s">
        <v>71</v>
      </c>
      <c r="I39" s="58"/>
      <c r="J39" s="58"/>
      <c r="K39" s="58"/>
      <c r="L39" s="58"/>
      <c r="M39" s="58"/>
      <c r="N39" s="99"/>
      <c r="O39" s="58"/>
      <c r="P39" s="82" t="s">
        <v>20</v>
      </c>
      <c r="S39" s="80"/>
      <c r="V39" s="102" t="s">
        <v>74</v>
      </c>
    </row>
    <row r="40" spans="1:22" ht="3" customHeight="1" x14ac:dyDescent="0.3">
      <c r="A40" s="40"/>
      <c r="B40" s="40"/>
      <c r="C40" s="58"/>
      <c r="D40" s="43"/>
      <c r="E40" s="42"/>
      <c r="F40" s="42"/>
      <c r="G40" s="42"/>
      <c r="H40" s="43"/>
      <c r="I40" s="58"/>
      <c r="J40" s="58"/>
      <c r="K40" s="58"/>
      <c r="L40" s="58"/>
      <c r="M40" s="58"/>
      <c r="N40" s="99"/>
      <c r="O40" s="58"/>
      <c r="P40" s="58"/>
      <c r="S40" s="80"/>
      <c r="V40" s="101"/>
    </row>
    <row r="41" spans="1:22" ht="24.75" customHeight="1" x14ac:dyDescent="0.3">
      <c r="A41" s="40"/>
      <c r="B41" s="40"/>
      <c r="C41" s="58"/>
      <c r="D41" s="43"/>
      <c r="E41" s="185" t="s">
        <v>75</v>
      </c>
      <c r="F41" s="185"/>
      <c r="G41" s="31"/>
      <c r="H41" s="107" t="s">
        <v>76</v>
      </c>
      <c r="I41" s="58"/>
      <c r="J41" s="58"/>
      <c r="K41" s="58"/>
      <c r="L41" s="58"/>
      <c r="M41" s="58"/>
      <c r="N41" s="99"/>
      <c r="O41" s="58"/>
      <c r="P41" s="82" t="s">
        <v>20</v>
      </c>
      <c r="S41" s="77" t="s">
        <v>77</v>
      </c>
      <c r="V41" s="104" t="s">
        <v>78</v>
      </c>
    </row>
    <row r="42" spans="1:22" ht="3" customHeight="1" x14ac:dyDescent="0.3">
      <c r="A42" s="40"/>
      <c r="B42" s="40"/>
      <c r="C42" s="58"/>
      <c r="D42" s="43"/>
      <c r="E42" s="42"/>
      <c r="F42" s="42"/>
      <c r="G42" s="42"/>
      <c r="H42" s="43"/>
      <c r="I42" s="58"/>
      <c r="J42" s="58"/>
      <c r="K42" s="58"/>
      <c r="L42" s="58"/>
      <c r="M42" s="58"/>
      <c r="N42" s="99"/>
      <c r="O42" s="58"/>
      <c r="P42" s="58"/>
      <c r="S42" s="80"/>
      <c r="V42" s="101"/>
    </row>
    <row r="43" spans="1:22" ht="18.75" customHeight="1" x14ac:dyDescent="0.3">
      <c r="A43" s="40"/>
      <c r="B43" s="40"/>
      <c r="C43" s="58"/>
      <c r="D43" s="43"/>
      <c r="E43" s="185" t="s">
        <v>79</v>
      </c>
      <c r="F43" s="185"/>
      <c r="G43" s="31"/>
      <c r="H43" s="152" t="str">
        <f>IF(LEN(H41)=0,"",VLOOKUP(H41,OKTMO_VS_TYPE_LIST,2,FALSE))</f>
        <v>городской округ</v>
      </c>
      <c r="I43" s="58"/>
      <c r="J43" s="58"/>
      <c r="K43" s="58"/>
      <c r="L43" s="58"/>
      <c r="M43" s="58"/>
      <c r="N43" s="99"/>
      <c r="O43" s="58"/>
      <c r="P43" s="82" t="s">
        <v>20</v>
      </c>
      <c r="S43" s="80"/>
      <c r="V43" s="104" t="s">
        <v>80</v>
      </c>
    </row>
    <row r="44" spans="1:22" ht="3" customHeight="1" x14ac:dyDescent="0.3">
      <c r="A44" s="40"/>
      <c r="B44" s="40"/>
      <c r="C44" s="58"/>
      <c r="D44" s="43"/>
      <c r="E44" s="42"/>
      <c r="F44" s="42"/>
      <c r="G44" s="42"/>
      <c r="H44" s="43"/>
      <c r="I44" s="58"/>
      <c r="J44" s="58"/>
      <c r="K44" s="58"/>
      <c r="L44" s="58"/>
      <c r="M44" s="58"/>
      <c r="N44" s="99"/>
      <c r="O44" s="58"/>
      <c r="P44" s="58"/>
      <c r="S44" s="80"/>
      <c r="V44" s="101"/>
    </row>
    <row r="45" spans="1:22" ht="75" customHeight="1" x14ac:dyDescent="0.3">
      <c r="A45" s="40"/>
      <c r="B45" s="40"/>
      <c r="C45" s="8"/>
      <c r="D45" s="43"/>
      <c r="E45" s="185" t="s">
        <v>81</v>
      </c>
      <c r="F45" s="185"/>
      <c r="G45" s="31"/>
      <c r="H45" s="78" t="s">
        <v>82</v>
      </c>
      <c r="I45" s="8"/>
      <c r="J45" s="8"/>
      <c r="K45" s="8"/>
      <c r="L45" s="8"/>
      <c r="M45" s="8"/>
      <c r="N45" s="99"/>
      <c r="O45" s="8"/>
      <c r="P45" s="82" t="s">
        <v>20</v>
      </c>
      <c r="S45" s="77" t="s">
        <v>83</v>
      </c>
      <c r="V45" s="102" t="s">
        <v>84</v>
      </c>
    </row>
    <row r="46" spans="1:22" ht="3" customHeight="1" x14ac:dyDescent="0.3">
      <c r="A46" s="40"/>
      <c r="B46" s="40"/>
      <c r="C46" s="58"/>
      <c r="D46" s="43"/>
      <c r="E46" s="42"/>
      <c r="F46" s="42"/>
      <c r="G46" s="42"/>
      <c r="H46" s="43"/>
      <c r="I46" s="58"/>
      <c r="J46" s="58"/>
      <c r="K46" s="58"/>
      <c r="L46" s="58"/>
      <c r="M46" s="58"/>
      <c r="N46" s="99"/>
      <c r="O46" s="58"/>
      <c r="P46" s="58"/>
      <c r="S46" s="80"/>
      <c r="V46" s="101"/>
    </row>
    <row r="47" spans="1:22" ht="24" customHeight="1" x14ac:dyDescent="0.3">
      <c r="A47" s="40"/>
      <c r="B47" s="40"/>
      <c r="C47" s="58"/>
      <c r="D47" s="43"/>
      <c r="E47" s="185" t="s">
        <v>85</v>
      </c>
      <c r="F47" s="185"/>
      <c r="G47" s="31"/>
      <c r="H47" s="107" t="s">
        <v>68</v>
      </c>
      <c r="I47" s="58"/>
      <c r="J47" s="58"/>
      <c r="K47" s="58"/>
      <c r="L47" s="58"/>
      <c r="M47" s="58"/>
      <c r="N47" s="99"/>
      <c r="O47" s="58"/>
      <c r="P47" s="82" t="s">
        <v>20</v>
      </c>
      <c r="S47" s="77"/>
      <c r="V47" s="102" t="s">
        <v>86</v>
      </c>
    </row>
    <row r="48" spans="1:22" ht="3" customHeight="1" x14ac:dyDescent="0.3">
      <c r="A48" s="40"/>
      <c r="B48" s="40"/>
      <c r="C48" s="58"/>
      <c r="D48" s="43"/>
      <c r="E48" s="42"/>
      <c r="F48" s="42"/>
      <c r="G48" s="42"/>
      <c r="H48" s="43"/>
      <c r="I48" s="58"/>
      <c r="J48" s="58"/>
      <c r="K48" s="58"/>
      <c r="L48" s="58"/>
      <c r="M48" s="58"/>
      <c r="N48" s="99"/>
      <c r="O48" s="58"/>
      <c r="P48" s="58"/>
      <c r="S48" s="80"/>
      <c r="V48" s="101"/>
    </row>
    <row r="49" spans="1:22" ht="3" hidden="1" customHeight="1" x14ac:dyDescent="0.3">
      <c r="A49" s="40"/>
      <c r="B49" s="40"/>
      <c r="C49" s="8"/>
      <c r="D49" s="43"/>
      <c r="E49" s="42"/>
      <c r="F49" s="42"/>
      <c r="G49" s="42"/>
      <c r="H49" s="43"/>
      <c r="I49" s="8"/>
      <c r="J49" s="8"/>
      <c r="K49" s="8"/>
      <c r="L49" s="8"/>
      <c r="M49" s="8"/>
      <c r="N49" s="99"/>
      <c r="O49" s="8"/>
      <c r="P49" s="8"/>
      <c r="S49" s="80"/>
      <c r="V49" s="101"/>
    </row>
    <row r="50" spans="1:22" ht="15" hidden="1" customHeight="1" x14ac:dyDescent="0.3">
      <c r="A50" s="58"/>
      <c r="B50" s="58"/>
      <c r="C50" s="58"/>
      <c r="D50" s="31"/>
      <c r="E50" s="188" t="s">
        <v>87</v>
      </c>
      <c r="F50" s="188"/>
      <c r="G50" s="49"/>
      <c r="H50" s="118" t="s">
        <v>16</v>
      </c>
      <c r="I50" s="36"/>
      <c r="J50" s="58"/>
      <c r="K50" s="58"/>
      <c r="L50" s="58"/>
      <c r="M50" s="58"/>
      <c r="N50" s="99"/>
      <c r="O50" s="31"/>
      <c r="P50" s="31"/>
      <c r="S50" s="80"/>
      <c r="V50" s="101"/>
    </row>
    <row r="51" spans="1:22" ht="3" hidden="1" customHeight="1" x14ac:dyDescent="0.3">
      <c r="A51" s="40"/>
      <c r="B51" s="40"/>
      <c r="C51" s="58"/>
      <c r="D51" s="43"/>
      <c r="E51" s="42"/>
      <c r="F51" s="42"/>
      <c r="G51" s="42"/>
      <c r="H51" s="43"/>
      <c r="I51" s="58"/>
      <c r="J51" s="58"/>
      <c r="K51" s="58"/>
      <c r="L51" s="58"/>
      <c r="M51" s="58"/>
      <c r="N51" s="99"/>
      <c r="O51" s="58"/>
      <c r="P51" s="58"/>
      <c r="S51" s="80"/>
      <c r="V51" s="101"/>
    </row>
    <row r="52" spans="1:22" ht="18" customHeight="1" x14ac:dyDescent="0.3">
      <c r="A52" s="40"/>
      <c r="B52" s="40"/>
      <c r="C52" s="58"/>
      <c r="D52" s="43"/>
      <c r="E52" s="189" t="str">
        <f>IF(H50="RST","Организация выбрана из единого реестра ФАС России",IF(H50="UNREG","Организация выбрана из перечня по нерегулируемым ценам",IF(H50="PRICEZONE","Организация выбрана из перечня оказывающих услуги в ценовой зоне теплоснабжения","Организация не выбрана")))</f>
        <v>Организация выбрана из перечня оказывающих услуги в ценовой зоне теплоснабжения</v>
      </c>
      <c r="F52" s="189"/>
      <c r="G52" s="189"/>
      <c r="H52" s="189"/>
      <c r="I52" s="58"/>
      <c r="J52" s="58"/>
      <c r="K52" s="58"/>
      <c r="L52" s="58"/>
      <c r="M52" s="58"/>
      <c r="N52" s="99"/>
      <c r="O52" s="58"/>
      <c r="P52" s="58"/>
      <c r="S52" s="80"/>
      <c r="V52" s="101"/>
    </row>
    <row r="53" spans="1:22" ht="3" customHeight="1" x14ac:dyDescent="0.3">
      <c r="A53" s="40"/>
      <c r="B53" s="40"/>
      <c r="C53" s="58"/>
      <c r="D53" s="43"/>
      <c r="E53" s="42"/>
      <c r="F53" s="42"/>
      <c r="G53" s="42"/>
      <c r="H53" s="43"/>
      <c r="I53" s="58"/>
      <c r="J53" s="58"/>
      <c r="K53" s="58"/>
      <c r="L53" s="58"/>
      <c r="M53" s="58"/>
      <c r="N53" s="99"/>
      <c r="O53" s="58"/>
      <c r="P53" s="58"/>
      <c r="S53" s="80"/>
      <c r="V53" s="101"/>
    </row>
    <row r="54" spans="1:22" ht="36" customHeight="1" x14ac:dyDescent="0.3">
      <c r="A54" s="40"/>
      <c r="B54" s="40"/>
      <c r="C54" s="58"/>
      <c r="D54" s="43"/>
      <c r="E54" s="189" t="str">
        <f>IF(LEN(P4)=0,"(режим работы с отчётом не выбран)",VLOOKUP(P4,REPORT_MODE_LIST,2,FALSE))</f>
        <v>Организация оказывает услуги в ценовой зоне теплоснабжения</v>
      </c>
      <c r="F54" s="189"/>
      <c r="G54" s="189"/>
      <c r="H54" s="189"/>
      <c r="I54" s="58"/>
      <c r="J54" s="58"/>
      <c r="K54" s="58"/>
      <c r="L54" s="58"/>
      <c r="M54" s="58"/>
      <c r="N54" s="99"/>
      <c r="O54" s="58"/>
      <c r="P54" s="58"/>
      <c r="S54" s="80"/>
      <c r="V54" s="101"/>
    </row>
    <row r="55" spans="1:22" ht="11.25" hidden="1" customHeight="1" x14ac:dyDescent="0.3">
      <c r="A55" s="40"/>
      <c r="B55" s="40"/>
      <c r="C55" s="58"/>
      <c r="D55" s="43"/>
      <c r="E55" s="42"/>
      <c r="F55" s="42"/>
      <c r="G55" s="42"/>
      <c r="H55" s="43"/>
      <c r="I55" s="58"/>
      <c r="J55" s="58"/>
      <c r="K55" s="58"/>
      <c r="L55" s="58"/>
      <c r="M55" s="58"/>
      <c r="N55" s="99"/>
      <c r="O55" s="58"/>
      <c r="P55" s="58"/>
      <c r="S55" s="80"/>
      <c r="V55" s="101"/>
    </row>
    <row r="56" spans="1:22" ht="11.25" hidden="1" customHeight="1" x14ac:dyDescent="0.3">
      <c r="A56" s="40"/>
      <c r="B56" s="40"/>
      <c r="C56" s="8"/>
      <c r="D56" s="43"/>
      <c r="E56" s="42"/>
      <c r="F56" s="42"/>
      <c r="G56" s="42"/>
      <c r="H56" s="43"/>
      <c r="I56" s="8"/>
      <c r="J56" s="8"/>
      <c r="K56" s="8"/>
      <c r="L56" s="8"/>
      <c r="M56" s="8"/>
      <c r="N56" s="99"/>
      <c r="O56" s="8"/>
      <c r="P56" s="8"/>
      <c r="S56" s="80"/>
      <c r="V56" s="101"/>
    </row>
    <row r="57" spans="1:22" ht="11.25" hidden="1" customHeight="1" x14ac:dyDescent="0.3">
      <c r="A57" s="40"/>
      <c r="B57" s="40"/>
      <c r="C57" s="8"/>
      <c r="D57" s="43"/>
      <c r="E57" s="42"/>
      <c r="F57" s="42"/>
      <c r="G57" s="42"/>
      <c r="H57" s="43"/>
      <c r="I57" s="8"/>
      <c r="J57" s="8"/>
      <c r="K57" s="8"/>
      <c r="L57" s="8"/>
      <c r="M57" s="8"/>
      <c r="N57" s="99"/>
      <c r="O57" s="8"/>
      <c r="P57" s="8"/>
      <c r="S57" s="80"/>
      <c r="V57" s="101"/>
    </row>
    <row r="58" spans="1:22" ht="5.25" customHeight="1" x14ac:dyDescent="0.3">
      <c r="A58" s="40"/>
      <c r="B58" s="40"/>
      <c r="C58" s="8"/>
      <c r="D58" s="43"/>
      <c r="E58" s="83"/>
      <c r="F58" s="83"/>
      <c r="G58" s="83"/>
      <c r="H58" s="83"/>
      <c r="I58" s="8"/>
      <c r="J58" s="8"/>
      <c r="K58" s="8"/>
      <c r="L58" s="8"/>
      <c r="M58" s="8"/>
      <c r="N58" s="99"/>
      <c r="O58" s="8"/>
      <c r="P58" s="8"/>
      <c r="S58" s="80"/>
      <c r="V58" s="101"/>
    </row>
    <row r="59" spans="1:22" ht="6" customHeight="1" x14ac:dyDescent="0.3">
      <c r="A59" s="8"/>
      <c r="B59" s="8"/>
      <c r="C59" s="8"/>
      <c r="D59" s="8"/>
      <c r="E59" s="84"/>
      <c r="F59" s="84"/>
      <c r="G59" s="84"/>
      <c r="H59" s="84"/>
      <c r="I59" s="8"/>
      <c r="J59" s="8"/>
      <c r="K59" s="8"/>
      <c r="L59" s="8"/>
      <c r="M59" s="8"/>
      <c r="N59" s="99"/>
      <c r="O59" s="8"/>
      <c r="P59" s="8"/>
      <c r="S59" s="80"/>
      <c r="V59" s="101"/>
    </row>
    <row r="60" spans="1:22" ht="15" customHeight="1" x14ac:dyDescent="0.3">
      <c r="A60" s="8"/>
      <c r="B60" s="8"/>
      <c r="C60" s="8"/>
      <c r="D60" s="8"/>
      <c r="E60" s="187" t="s">
        <v>88</v>
      </c>
      <c r="F60" s="187"/>
      <c r="G60" s="53"/>
      <c r="H60" s="53"/>
      <c r="I60" s="8"/>
      <c r="J60" s="8"/>
      <c r="K60" s="8"/>
      <c r="L60" s="8"/>
      <c r="M60" s="8"/>
      <c r="N60" s="99"/>
      <c r="O60" s="8"/>
      <c r="P60" s="8"/>
      <c r="S60" s="80"/>
      <c r="V60" s="101"/>
    </row>
    <row r="61" spans="1:22" ht="6" customHeight="1" x14ac:dyDescent="0.3">
      <c r="A61" s="8"/>
      <c r="B61" s="8"/>
      <c r="C61" s="8"/>
      <c r="D61" s="8"/>
      <c r="E61" s="45"/>
      <c r="F61" s="46"/>
      <c r="G61" s="8"/>
      <c r="H61" s="31"/>
      <c r="I61" s="8"/>
      <c r="J61" s="8"/>
      <c r="K61" s="8"/>
      <c r="L61" s="8"/>
      <c r="M61" s="8"/>
      <c r="N61" s="99"/>
      <c r="O61" s="8"/>
      <c r="P61" s="31"/>
      <c r="S61" s="80"/>
      <c r="V61" s="101"/>
    </row>
    <row r="62" spans="1:22" ht="24" customHeight="1" x14ac:dyDescent="0.3">
      <c r="A62" s="58"/>
      <c r="B62" s="58"/>
      <c r="C62" s="58"/>
      <c r="D62" s="31"/>
      <c r="E62" s="185" t="s">
        <v>89</v>
      </c>
      <c r="F62" s="100" t="s">
        <v>90</v>
      </c>
      <c r="G62" s="31"/>
      <c r="H62" s="78" t="s">
        <v>91</v>
      </c>
      <c r="I62" s="36"/>
      <c r="J62" s="58"/>
      <c r="K62" s="58"/>
      <c r="L62" s="58"/>
      <c r="M62" s="58"/>
      <c r="N62" s="99"/>
      <c r="O62" s="31"/>
      <c r="P62" s="82" t="s">
        <v>20</v>
      </c>
      <c r="S62" s="80"/>
      <c r="V62" s="102" t="s">
        <v>92</v>
      </c>
    </row>
    <row r="63" spans="1:22" ht="24" customHeight="1" x14ac:dyDescent="0.3">
      <c r="A63" s="58"/>
      <c r="B63" s="58"/>
      <c r="C63" s="58"/>
      <c r="D63" s="31"/>
      <c r="E63" s="185"/>
      <c r="F63" s="100" t="s">
        <v>93</v>
      </c>
      <c r="G63" s="31"/>
      <c r="H63" s="78" t="s">
        <v>91</v>
      </c>
      <c r="I63" s="36"/>
      <c r="J63" s="58"/>
      <c r="K63" s="58"/>
      <c r="L63" s="58"/>
      <c r="M63" s="58"/>
      <c r="N63" s="99"/>
      <c r="O63" s="31"/>
      <c r="P63" s="82" t="s">
        <v>20</v>
      </c>
      <c r="S63" s="80"/>
      <c r="V63" s="102" t="s">
        <v>94</v>
      </c>
    </row>
    <row r="64" spans="1:22" ht="15" customHeight="1" x14ac:dyDescent="0.3">
      <c r="A64" s="58"/>
      <c r="B64" s="58"/>
      <c r="C64" s="58"/>
      <c r="D64" s="31"/>
      <c r="E64" s="185" t="s">
        <v>95</v>
      </c>
      <c r="F64" s="100" t="s">
        <v>96</v>
      </c>
      <c r="G64" s="31"/>
      <c r="H64" s="78" t="s">
        <v>97</v>
      </c>
      <c r="I64" s="36"/>
      <c r="J64" s="58"/>
      <c r="K64" s="58"/>
      <c r="L64" s="58"/>
      <c r="M64" s="58"/>
      <c r="N64" s="99"/>
      <c r="O64" s="31"/>
      <c r="P64" s="82" t="s">
        <v>20</v>
      </c>
      <c r="S64" s="80"/>
      <c r="V64" s="102" t="s">
        <v>98</v>
      </c>
    </row>
    <row r="65" spans="1:22" ht="15" customHeight="1" x14ac:dyDescent="0.3">
      <c r="A65" s="58"/>
      <c r="B65" s="58"/>
      <c r="C65" s="58"/>
      <c r="D65" s="31"/>
      <c r="E65" s="185"/>
      <c r="F65" s="100" t="s">
        <v>99</v>
      </c>
      <c r="G65" s="31"/>
      <c r="H65" s="78" t="s">
        <v>100</v>
      </c>
      <c r="I65" s="36"/>
      <c r="J65" s="58"/>
      <c r="K65" s="58"/>
      <c r="L65" s="58"/>
      <c r="M65" s="58"/>
      <c r="N65" s="99"/>
      <c r="O65" s="31"/>
      <c r="P65" s="82" t="s">
        <v>20</v>
      </c>
      <c r="S65" s="80"/>
      <c r="V65" s="102" t="s">
        <v>101</v>
      </c>
    </row>
    <row r="66" spans="1:22" ht="15" customHeight="1" x14ac:dyDescent="0.3">
      <c r="A66" s="58"/>
      <c r="B66" s="58"/>
      <c r="C66" s="58"/>
      <c r="D66" s="31"/>
      <c r="E66" s="185" t="s">
        <v>102</v>
      </c>
      <c r="F66" s="100" t="s">
        <v>96</v>
      </c>
      <c r="G66" s="31"/>
      <c r="H66" s="78" t="s">
        <v>103</v>
      </c>
      <c r="I66" s="36"/>
      <c r="J66" s="58"/>
      <c r="K66" s="58"/>
      <c r="L66" s="58"/>
      <c r="M66" s="58"/>
      <c r="N66" s="99"/>
      <c r="O66" s="31"/>
      <c r="P66" s="82" t="s">
        <v>20</v>
      </c>
      <c r="S66" s="80"/>
      <c r="V66" s="102" t="s">
        <v>104</v>
      </c>
    </row>
    <row r="67" spans="1:22" ht="15" customHeight="1" x14ac:dyDescent="0.3">
      <c r="A67" s="58"/>
      <c r="B67" s="58"/>
      <c r="C67" s="58"/>
      <c r="D67" s="31"/>
      <c r="E67" s="185"/>
      <c r="F67" s="100" t="s">
        <v>99</v>
      </c>
      <c r="G67" s="31"/>
      <c r="H67" s="78" t="s">
        <v>105</v>
      </c>
      <c r="I67" s="36"/>
      <c r="J67" s="58"/>
      <c r="K67" s="58"/>
      <c r="L67" s="58"/>
      <c r="M67" s="58"/>
      <c r="N67" s="99"/>
      <c r="O67" s="31"/>
      <c r="P67" s="82" t="s">
        <v>20</v>
      </c>
      <c r="S67" s="80"/>
      <c r="V67" s="102" t="s">
        <v>106</v>
      </c>
    </row>
    <row r="68" spans="1:22" ht="15" customHeight="1" x14ac:dyDescent="0.3">
      <c r="A68" s="8"/>
      <c r="B68" s="8"/>
      <c r="C68" s="8"/>
      <c r="D68" s="31"/>
      <c r="E68" s="185" t="s">
        <v>107</v>
      </c>
      <c r="F68" s="100" t="s">
        <v>96</v>
      </c>
      <c r="G68" s="31"/>
      <c r="H68" s="78" t="s">
        <v>108</v>
      </c>
      <c r="I68" s="36"/>
      <c r="J68" s="8"/>
      <c r="K68" s="8"/>
      <c r="L68" s="8"/>
      <c r="M68" s="8"/>
      <c r="N68" s="99"/>
      <c r="O68" s="31"/>
      <c r="P68" s="82" t="s">
        <v>20</v>
      </c>
      <c r="S68" s="80"/>
      <c r="V68" s="102" t="s">
        <v>109</v>
      </c>
    </row>
    <row r="69" spans="1:22" ht="15" customHeight="1" x14ac:dyDescent="0.3">
      <c r="A69" s="8"/>
      <c r="B69" s="8"/>
      <c r="C69" s="8"/>
      <c r="D69" s="31"/>
      <c r="E69" s="185"/>
      <c r="F69" s="100" t="s">
        <v>110</v>
      </c>
      <c r="G69" s="31"/>
      <c r="H69" s="78" t="s">
        <v>111</v>
      </c>
      <c r="I69" s="36"/>
      <c r="J69" s="8"/>
      <c r="K69" s="8"/>
      <c r="L69" s="8"/>
      <c r="M69" s="8"/>
      <c r="N69" s="99"/>
      <c r="O69" s="31"/>
      <c r="P69" s="82" t="s">
        <v>20</v>
      </c>
      <c r="S69" s="80"/>
      <c r="V69" s="102" t="s">
        <v>112</v>
      </c>
    </row>
    <row r="70" spans="1:22" ht="15" customHeight="1" x14ac:dyDescent="0.3">
      <c r="A70" s="8"/>
      <c r="B70" s="8"/>
      <c r="C70" s="8"/>
      <c r="D70" s="31"/>
      <c r="E70" s="185"/>
      <c r="F70" s="100" t="s">
        <v>99</v>
      </c>
      <c r="G70" s="31"/>
      <c r="H70" s="78" t="s">
        <v>113</v>
      </c>
      <c r="I70" s="36"/>
      <c r="J70" s="8"/>
      <c r="K70" s="8"/>
      <c r="L70" s="8"/>
      <c r="M70" s="8"/>
      <c r="N70" s="99"/>
      <c r="O70" s="31"/>
      <c r="P70" s="82" t="s">
        <v>20</v>
      </c>
      <c r="S70" s="80"/>
      <c r="V70" s="102" t="s">
        <v>114</v>
      </c>
    </row>
    <row r="71" spans="1:22" ht="15" customHeight="1" x14ac:dyDescent="0.3">
      <c r="A71" s="8"/>
      <c r="B71" s="8"/>
      <c r="C71" s="8"/>
      <c r="D71" s="31"/>
      <c r="E71" s="185"/>
      <c r="F71" s="100" t="s">
        <v>115</v>
      </c>
      <c r="G71" s="31"/>
      <c r="H71" s="164" t="s">
        <v>116</v>
      </c>
      <c r="I71" s="36"/>
      <c r="J71" s="8"/>
      <c r="K71" s="8"/>
      <c r="L71" s="8"/>
      <c r="M71" s="8"/>
      <c r="N71" s="99"/>
      <c r="O71" s="31"/>
      <c r="P71" s="82" t="s">
        <v>20</v>
      </c>
      <c r="S71" s="80"/>
      <c r="V71" s="102" t="s">
        <v>117</v>
      </c>
    </row>
    <row r="72" spans="1:22" ht="9" customHeight="1" x14ac:dyDescent="0.3">
      <c r="A72" s="8"/>
      <c r="B72" s="8"/>
      <c r="C72" s="8"/>
      <c r="D72" s="8"/>
      <c r="E72" s="47"/>
      <c r="F72" s="31"/>
      <c r="G72" s="8"/>
      <c r="H72" s="39"/>
      <c r="I72" s="8"/>
      <c r="J72" s="8"/>
      <c r="K72" s="8"/>
      <c r="L72" s="8"/>
      <c r="M72" s="8"/>
      <c r="N72" s="8"/>
      <c r="O72" s="8"/>
      <c r="P72" s="31"/>
    </row>
    <row r="73" spans="1:22" ht="5.25" customHeight="1" x14ac:dyDescent="0.3">
      <c r="E73" s="83"/>
      <c r="F73" s="83"/>
      <c r="G73" s="83"/>
      <c r="H73" s="83"/>
    </row>
    <row r="74" spans="1:22" ht="5.25" customHeight="1" x14ac:dyDescent="0.3">
      <c r="E74" s="84"/>
      <c r="F74" s="84"/>
      <c r="G74" s="84"/>
      <c r="H74" s="84"/>
    </row>
    <row r="75" spans="1:22" ht="15" customHeight="1" x14ac:dyDescent="0.3">
      <c r="A75" s="8"/>
      <c r="B75" s="8"/>
      <c r="C75" s="8"/>
      <c r="D75" s="8"/>
      <c r="E75" s="186" t="s">
        <v>118</v>
      </c>
      <c r="F75" s="186"/>
      <c r="G75" s="186"/>
      <c r="H75" s="186"/>
      <c r="I75" s="8"/>
      <c r="J75" s="8"/>
      <c r="K75" s="8"/>
      <c r="L75" s="8"/>
      <c r="M75" s="8"/>
      <c r="N75" s="8"/>
      <c r="O75" s="8"/>
      <c r="P75" s="8"/>
    </row>
    <row r="76" spans="1:22" ht="5.25" customHeight="1" x14ac:dyDescent="0.3">
      <c r="E76" s="83"/>
      <c r="F76" s="83"/>
      <c r="G76" s="83"/>
      <c r="H76" s="83"/>
    </row>
    <row r="77" spans="1:22" ht="5.25" customHeight="1" x14ac:dyDescent="0.3">
      <c r="E77" s="84"/>
      <c r="F77" s="84"/>
      <c r="G77" s="84"/>
      <c r="H77" s="84"/>
    </row>
    <row r="78" spans="1:22" ht="42" customHeight="1" x14ac:dyDescent="0.3">
      <c r="A78" s="40"/>
      <c r="B78" s="40"/>
      <c r="C78" s="58"/>
      <c r="D78" s="43"/>
      <c r="E78" s="185" t="s">
        <v>119</v>
      </c>
      <c r="F78" s="185"/>
      <c r="G78" s="31"/>
      <c r="H78" s="81"/>
      <c r="I78" s="58"/>
      <c r="J78" s="58"/>
      <c r="K78" s="58"/>
      <c r="L78" s="58"/>
      <c r="M78" s="58"/>
      <c r="N78" s="58"/>
      <c r="O78" s="58"/>
      <c r="P78" s="58"/>
      <c r="S78" s="77" t="s">
        <v>120</v>
      </c>
    </row>
    <row r="79" spans="1:22" ht="3" customHeight="1" x14ac:dyDescent="0.3"/>
    <row r="80" spans="1:22" ht="24" customHeight="1" x14ac:dyDescent="0.3">
      <c r="A80" s="40"/>
      <c r="B80" s="40"/>
      <c r="C80" s="58"/>
      <c r="D80" s="43"/>
      <c r="E80" s="185" t="s">
        <v>121</v>
      </c>
      <c r="F80" s="185"/>
      <c r="G80" s="31"/>
      <c r="H80" s="165" t="str">
        <f>HYPERLINK("https://eias.ru/files/46te.stx.eias.justification.rtf","Загрузить")</f>
        <v>Загрузить</v>
      </c>
      <c r="I80" s="58"/>
      <c r="J80" s="58"/>
      <c r="K80" s="58"/>
      <c r="L80" s="58"/>
      <c r="M80" s="58"/>
      <c r="N80" s="58"/>
      <c r="O80" s="58"/>
      <c r="P80" s="58"/>
      <c r="S80" s="80"/>
    </row>
    <row r="81" spans="5:8" ht="3" hidden="1" customHeight="1" x14ac:dyDescent="0.3"/>
    <row r="82" spans="5:8" ht="10.5" hidden="1" customHeight="1" x14ac:dyDescent="0.3"/>
    <row r="83" spans="5:8" ht="5.25" customHeight="1" x14ac:dyDescent="0.3">
      <c r="E83" s="83"/>
      <c r="F83" s="83"/>
      <c r="G83" s="83"/>
      <c r="H83" s="83"/>
    </row>
    <row r="84" spans="5:8" ht="5.25" customHeight="1" x14ac:dyDescent="0.3">
      <c r="E84" s="84"/>
      <c r="F84" s="84"/>
      <c r="G84" s="84"/>
      <c r="H84" s="84"/>
    </row>
    <row r="85" spans="5:8" ht="30.75" customHeight="1" x14ac:dyDescent="0.3">
      <c r="H85" s="75" t="str">
        <f>"Статистика предоставления отчётов за "&amp;IF(YEAR="","(год не выбран)",YEAR&amp;" год")</f>
        <v>Статистика предоставления отчётов за 2024 год</v>
      </c>
    </row>
    <row r="86" spans="5:8" ht="0" hidden="1" customHeight="1" x14ac:dyDescent="0.3">
      <c r="E86" s="184" t="s">
        <v>30</v>
      </c>
      <c r="F86" s="85" t="s">
        <v>122</v>
      </c>
      <c r="G86" s="86"/>
      <c r="H86" s="166"/>
    </row>
    <row r="87" spans="5:8" ht="0" hidden="1" customHeight="1" x14ac:dyDescent="0.3">
      <c r="E87" s="184"/>
      <c r="F87" s="85" t="s">
        <v>123</v>
      </c>
      <c r="G87" s="86"/>
      <c r="H87" s="166"/>
    </row>
    <row r="88" spans="5:8" ht="0" hidden="1" customHeight="1" x14ac:dyDescent="0.3">
      <c r="E88" s="184" t="s">
        <v>124</v>
      </c>
      <c r="F88" s="85" t="s">
        <v>122</v>
      </c>
      <c r="G88" s="86"/>
      <c r="H88" s="166"/>
    </row>
    <row r="89" spans="5:8" ht="0" hidden="1" customHeight="1" x14ac:dyDescent="0.3">
      <c r="E89" s="184"/>
      <c r="F89" s="85" t="s">
        <v>123</v>
      </c>
      <c r="G89" s="86"/>
      <c r="H89" s="166"/>
    </row>
    <row r="90" spans="5:8" ht="0" hidden="1" customHeight="1" x14ac:dyDescent="0.3">
      <c r="E90" s="184" t="s">
        <v>125</v>
      </c>
      <c r="F90" s="85" t="s">
        <v>122</v>
      </c>
      <c r="G90" s="86"/>
      <c r="H90" s="166"/>
    </row>
    <row r="91" spans="5:8" ht="0" hidden="1" customHeight="1" x14ac:dyDescent="0.3">
      <c r="E91" s="184"/>
      <c r="F91" s="85" t="s">
        <v>123</v>
      </c>
      <c r="G91" s="86"/>
      <c r="H91" s="166"/>
    </row>
    <row r="92" spans="5:8" ht="0" hidden="1" customHeight="1" x14ac:dyDescent="0.3">
      <c r="E92" s="184" t="s">
        <v>126</v>
      </c>
      <c r="F92" s="85" t="s">
        <v>122</v>
      </c>
      <c r="G92" s="86"/>
      <c r="H92" s="166"/>
    </row>
    <row r="93" spans="5:8" ht="0" hidden="1" customHeight="1" x14ac:dyDescent="0.3">
      <c r="E93" s="184"/>
      <c r="F93" s="85" t="s">
        <v>123</v>
      </c>
      <c r="G93" s="86"/>
      <c r="H93" s="166"/>
    </row>
    <row r="94" spans="5:8" ht="0" hidden="1" customHeight="1" x14ac:dyDescent="0.3">
      <c r="E94" s="184" t="s">
        <v>127</v>
      </c>
      <c r="F94" s="85" t="s">
        <v>122</v>
      </c>
      <c r="G94" s="86"/>
      <c r="H94" s="166"/>
    </row>
    <row r="95" spans="5:8" ht="0" hidden="1" customHeight="1" x14ac:dyDescent="0.3">
      <c r="E95" s="184"/>
      <c r="F95" s="85" t="s">
        <v>123</v>
      </c>
      <c r="G95" s="86"/>
      <c r="H95" s="166"/>
    </row>
    <row r="96" spans="5:8" ht="0" hidden="1" customHeight="1" x14ac:dyDescent="0.3">
      <c r="E96" s="184" t="s">
        <v>128</v>
      </c>
      <c r="F96" s="85" t="s">
        <v>122</v>
      </c>
      <c r="G96" s="86"/>
      <c r="H96" s="166"/>
    </row>
    <row r="97" spans="5:8" ht="0" hidden="1" customHeight="1" x14ac:dyDescent="0.3">
      <c r="E97" s="184"/>
      <c r="F97" s="85" t="s">
        <v>123</v>
      </c>
      <c r="G97" s="86"/>
      <c r="H97" s="166"/>
    </row>
    <row r="98" spans="5:8" ht="0" hidden="1" customHeight="1" x14ac:dyDescent="0.3">
      <c r="E98" s="184" t="s">
        <v>129</v>
      </c>
      <c r="F98" s="85" t="s">
        <v>122</v>
      </c>
      <c r="G98" s="86"/>
      <c r="H98" s="166"/>
    </row>
    <row r="99" spans="5:8" ht="0" hidden="1" customHeight="1" x14ac:dyDescent="0.3">
      <c r="E99" s="184"/>
      <c r="F99" s="85" t="s">
        <v>123</v>
      </c>
      <c r="G99" s="86"/>
      <c r="H99" s="166"/>
    </row>
    <row r="100" spans="5:8" ht="0" hidden="1" customHeight="1" x14ac:dyDescent="0.3">
      <c r="E100" s="184" t="s">
        <v>130</v>
      </c>
      <c r="F100" s="85" t="s">
        <v>122</v>
      </c>
      <c r="G100" s="86"/>
      <c r="H100" s="166"/>
    </row>
    <row r="101" spans="5:8" ht="0" hidden="1" customHeight="1" x14ac:dyDescent="0.3">
      <c r="E101" s="184"/>
      <c r="F101" s="85" t="s">
        <v>123</v>
      </c>
      <c r="G101" s="86"/>
      <c r="H101" s="166"/>
    </row>
    <row r="102" spans="5:8" ht="0" hidden="1" customHeight="1" x14ac:dyDescent="0.3">
      <c r="E102" s="184" t="s">
        <v>131</v>
      </c>
      <c r="F102" s="85" t="s">
        <v>122</v>
      </c>
      <c r="G102" s="86"/>
      <c r="H102" s="166"/>
    </row>
    <row r="103" spans="5:8" ht="0" hidden="1" customHeight="1" x14ac:dyDescent="0.3">
      <c r="E103" s="184"/>
      <c r="F103" s="85" t="s">
        <v>123</v>
      </c>
      <c r="G103" s="86"/>
      <c r="H103" s="166"/>
    </row>
    <row r="104" spans="5:8" ht="0" hidden="1" customHeight="1" x14ac:dyDescent="0.3">
      <c r="E104" s="184" t="s">
        <v>132</v>
      </c>
      <c r="F104" s="85" t="s">
        <v>122</v>
      </c>
      <c r="G104" s="86"/>
      <c r="H104" s="166"/>
    </row>
    <row r="105" spans="5:8" ht="0" hidden="1" customHeight="1" x14ac:dyDescent="0.3">
      <c r="E105" s="184"/>
      <c r="F105" s="85" t="s">
        <v>123</v>
      </c>
      <c r="G105" s="86"/>
      <c r="H105" s="166"/>
    </row>
    <row r="106" spans="5:8" ht="0" hidden="1" customHeight="1" x14ac:dyDescent="0.3">
      <c r="E106" s="184" t="s">
        <v>133</v>
      </c>
      <c r="F106" s="85" t="s">
        <v>122</v>
      </c>
      <c r="G106" s="86"/>
      <c r="H106" s="166"/>
    </row>
    <row r="107" spans="5:8" ht="0" hidden="1" customHeight="1" x14ac:dyDescent="0.3">
      <c r="E107" s="184"/>
      <c r="F107" s="85" t="s">
        <v>123</v>
      </c>
      <c r="G107" s="86"/>
      <c r="H107" s="166"/>
    </row>
    <row r="108" spans="5:8" ht="0" hidden="1" customHeight="1" x14ac:dyDescent="0.3">
      <c r="E108" s="184" t="s">
        <v>134</v>
      </c>
      <c r="F108" s="85" t="s">
        <v>122</v>
      </c>
      <c r="G108" s="86"/>
      <c r="H108" s="166"/>
    </row>
    <row r="109" spans="5:8" ht="0" hidden="1" customHeight="1" x14ac:dyDescent="0.3">
      <c r="E109" s="184"/>
      <c r="F109" s="85" t="s">
        <v>123</v>
      </c>
      <c r="G109" s="86"/>
      <c r="H109" s="166"/>
    </row>
    <row r="110" spans="5:8" ht="5.25" customHeight="1" x14ac:dyDescent="0.3">
      <c r="E110" s="83"/>
      <c r="F110" s="83"/>
      <c r="G110" s="83"/>
      <c r="H110" s="83"/>
    </row>
    <row r="111" spans="5:8" ht="5.25" customHeight="1" x14ac:dyDescent="0.3">
      <c r="E111" s="84"/>
      <c r="F111" s="84"/>
      <c r="G111" s="84"/>
      <c r="H111" s="84"/>
    </row>
  </sheetData>
  <sheetProtection formatColumns="0" formatRows="0" insertRows="0" deleteColumns="0" deleteRows="0" sort="0" autoFilter="0"/>
  <mergeCells count="48">
    <mergeCell ref="E35:F35"/>
    <mergeCell ref="E33:F33"/>
    <mergeCell ref="E39:F39"/>
    <mergeCell ref="E37:F37"/>
    <mergeCell ref="E31:F31"/>
    <mergeCell ref="S15:S30"/>
    <mergeCell ref="S10:S13"/>
    <mergeCell ref="E22:F22"/>
    <mergeCell ref="E23:F23"/>
    <mergeCell ref="E25:F25"/>
    <mergeCell ref="E27:F27"/>
    <mergeCell ref="E29:F29"/>
    <mergeCell ref="E14:F14"/>
    <mergeCell ref="E4:H4"/>
    <mergeCell ref="E6:F6"/>
    <mergeCell ref="E16:F16"/>
    <mergeCell ref="E18:F18"/>
    <mergeCell ref="E21:F21"/>
    <mergeCell ref="E11:F11"/>
    <mergeCell ref="E12:F12"/>
    <mergeCell ref="E20:F20"/>
    <mergeCell ref="E80:F80"/>
    <mergeCell ref="E78:F78"/>
    <mergeCell ref="E45:F45"/>
    <mergeCell ref="E43:F43"/>
    <mergeCell ref="E41:F41"/>
    <mergeCell ref="E75:H75"/>
    <mergeCell ref="E60:F60"/>
    <mergeCell ref="E62:E63"/>
    <mergeCell ref="E64:E65"/>
    <mergeCell ref="E66:E67"/>
    <mergeCell ref="E68:E71"/>
    <mergeCell ref="E50:F50"/>
    <mergeCell ref="E52:H52"/>
    <mergeCell ref="E54:H54"/>
    <mergeCell ref="E47:F47"/>
    <mergeCell ref="E86:E87"/>
    <mergeCell ref="E88:E89"/>
    <mergeCell ref="E90:E91"/>
    <mergeCell ref="E92:E93"/>
    <mergeCell ref="E94:E95"/>
    <mergeCell ref="E106:E107"/>
    <mergeCell ref="E108:E109"/>
    <mergeCell ref="E96:E97"/>
    <mergeCell ref="E98:E99"/>
    <mergeCell ref="E100:E101"/>
    <mergeCell ref="E102:E103"/>
    <mergeCell ref="E104:E105"/>
  </mergeCells>
  <dataValidations count="6">
    <dataValidation type="list" allowBlank="1" showInputMessage="1" showErrorMessage="1" promptTitle="Внимание" prompt="Пожалуйста, выберите значение из списка" sqref="H12">
      <formula1>MONTH_LIST</formula1>
    </dataValidation>
    <dataValidation type="list" allowBlank="1" showInputMessage="1" showErrorMessage="1" promptTitle="Внимание" prompt="Пожалуйста, выберите значение из списка" sqref="H14">
      <formula1>HEATING_PERIOD_LIST</formula1>
    </dataValidation>
    <dataValidation type="list" allowBlank="1" showInputMessage="1" showErrorMessage="1" promptTitle="Внимание" prompt="Пожалуйста, выберите значение из списка" sqref="H23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45">
      <formula1>TAX_SYSTEM_LIST</formula1>
    </dataValidation>
    <dataValidation type="list" allowBlank="1" showInputMessage="1" showErrorMessage="1" promptTitle="Внимание" prompt="Пожалуйста, выберите значение из списка" sqref="H35">
      <formula1>YES_NO</formula1>
    </dataValidation>
  </dataValidations>
  <hyperlinks>
    <hyperlink ref="E8" r:id="rId1" display="https://sp.eias.ru/knowledgebase.php?article=126"/>
    <hyperlink ref="H71" r:id="rId2"/>
    <hyperlink ref="H80" r:id="rId3" display="https://eias.ru/files/46te.stx.eias.justification.rtf"/>
  </hyperlinks>
  <pageMargins left="0.7" right="0.7" top="0.75" bottom="0.75" header="0.3" footer="0.3"/>
  <pageSetup paperSize="9" orientation="landscape" r:id="rId4"/>
  <headerFooter>
    <oddHeader>&amp;L&amp;C&amp;R</oddHeader>
    <oddFooter>&amp;L&amp;C&amp;R</oddFooter>
    <evenHeader>&amp;L&amp;C&amp;R</evenHeader>
    <evenFooter>&amp;L&amp;C&amp;R</evenFooter>
  </headerFooter>
  <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</sheetPr>
  <dimension ref="A1:R130"/>
  <sheetViews>
    <sheetView showGridLines="0" tabSelected="1" topLeftCell="C73" workbookViewId="0">
      <selection activeCell="J134" sqref="J134"/>
    </sheetView>
  </sheetViews>
  <sheetFormatPr defaultRowHeight="10.5" customHeight="1" x14ac:dyDescent="0.3"/>
  <cols>
    <col min="1" max="2" width="4.6640625" style="167" hidden="1" customWidth="1"/>
    <col min="3" max="3" width="2.6640625" style="167" customWidth="1"/>
    <col min="4" max="4" width="3.6640625" style="167" customWidth="1"/>
    <col min="5" max="5" width="5.6640625" style="167" customWidth="1"/>
    <col min="6" max="6" width="55.6640625" style="167" customWidth="1"/>
    <col min="7" max="7" width="6.6640625" style="167" customWidth="1"/>
    <col min="8" max="8" width="1.6640625" style="167" hidden="1" customWidth="1"/>
    <col min="9" max="16" width="13.6640625" style="167" customWidth="1"/>
    <col min="17" max="17" width="1.6640625" style="167" hidden="1" customWidth="1"/>
    <col min="18" max="18" width="25.6640625" style="167" customWidth="1"/>
  </cols>
  <sheetData>
    <row r="1" spans="1:18" ht="10.5" hidden="1" customHeight="1" x14ac:dyDescent="0.3"/>
    <row r="2" spans="1:18" ht="10.5" hidden="1" customHeight="1" x14ac:dyDescent="0.3"/>
    <row r="3" spans="1:18" ht="10.5" hidden="1" customHeight="1" x14ac:dyDescent="0.3">
      <c r="I3" s="106" t="s">
        <v>135</v>
      </c>
      <c r="J3" s="105" t="s">
        <v>136</v>
      </c>
      <c r="K3" s="105" t="s">
        <v>137</v>
      </c>
      <c r="L3" s="105" t="s">
        <v>138</v>
      </c>
      <c r="M3" s="106" t="s">
        <v>139</v>
      </c>
      <c r="N3" s="105" t="s">
        <v>140</v>
      </c>
      <c r="O3" s="105" t="s">
        <v>141</v>
      </c>
      <c r="P3" s="105" t="s">
        <v>142</v>
      </c>
      <c r="R3" s="105" t="s">
        <v>143</v>
      </c>
    </row>
    <row r="4" spans="1:18" ht="10.5" hidden="1" customHeight="1" x14ac:dyDescent="0.3">
      <c r="A4" s="68"/>
      <c r="G4" s="67"/>
      <c r="I4" s="67"/>
      <c r="J4" s="67"/>
      <c r="K4" s="67"/>
      <c r="L4" s="67"/>
      <c r="M4" s="67"/>
      <c r="N4" s="67"/>
      <c r="O4" s="67"/>
      <c r="P4" s="67"/>
      <c r="R4" s="67"/>
    </row>
    <row r="5" spans="1:18" ht="10.5" hidden="1" customHeight="1" x14ac:dyDescent="0.3">
      <c r="A5" s="66"/>
    </row>
    <row r="6" spans="1:18" ht="10.5" hidden="1" customHeight="1" x14ac:dyDescent="0.3">
      <c r="A6" s="66"/>
    </row>
    <row r="7" spans="1:18" ht="6" customHeight="1" x14ac:dyDescent="0.3">
      <c r="A7" s="66"/>
      <c r="D7" s="61"/>
      <c r="E7" s="61"/>
      <c r="F7" s="61"/>
      <c r="G7" s="61"/>
      <c r="I7" s="61"/>
      <c r="J7" s="61"/>
      <c r="K7" s="61"/>
      <c r="L7" s="61"/>
      <c r="M7" s="61"/>
      <c r="N7" s="61"/>
      <c r="O7" s="61"/>
    </row>
    <row r="8" spans="1:18" ht="12" customHeight="1" x14ac:dyDescent="0.3">
      <c r="A8" s="66"/>
      <c r="D8" s="69" t="s">
        <v>144</v>
      </c>
      <c r="E8" s="69"/>
      <c r="F8" s="69"/>
      <c r="G8" s="65"/>
      <c r="I8" s="65"/>
      <c r="J8" s="65"/>
      <c r="K8" s="65"/>
      <c r="L8" s="65"/>
      <c r="M8" s="65"/>
      <c r="N8" s="65"/>
      <c r="O8" s="65"/>
    </row>
    <row r="9" spans="1:18" ht="12" customHeight="1" x14ac:dyDescent="0.3">
      <c r="D9" s="109" t="str">
        <f>IF(ORG="","Не определено",ORG)</f>
        <v>АО "УКБП"</v>
      </c>
      <c r="E9" s="109"/>
      <c r="F9" s="109"/>
    </row>
    <row r="10" spans="1:18" ht="15" customHeight="1" x14ac:dyDescent="0.3">
      <c r="D10" s="108"/>
      <c r="E10" s="108"/>
      <c r="F10" s="108"/>
      <c r="G10" s="63"/>
      <c r="I10" s="63"/>
      <c r="J10" s="63"/>
      <c r="K10" s="63"/>
      <c r="L10" s="63"/>
      <c r="M10" s="63"/>
      <c r="N10" s="63"/>
      <c r="O10" s="63"/>
      <c r="P10" s="64" t="s">
        <v>145</v>
      </c>
      <c r="R10" s="64"/>
    </row>
    <row r="11" spans="1:18" ht="18" customHeight="1" x14ac:dyDescent="0.3">
      <c r="C11" s="61"/>
      <c r="D11" s="207" t="s">
        <v>146</v>
      </c>
      <c r="E11" s="200" t="s">
        <v>147</v>
      </c>
      <c r="F11" s="200" t="s">
        <v>148</v>
      </c>
      <c r="G11" s="200" t="s">
        <v>149</v>
      </c>
      <c r="I11" s="200" t="s">
        <v>150</v>
      </c>
      <c r="J11" s="200"/>
      <c r="K11" s="200"/>
      <c r="L11" s="200"/>
      <c r="M11" s="200" t="s">
        <v>151</v>
      </c>
      <c r="N11" s="200"/>
      <c r="O11" s="200"/>
      <c r="P11" s="200"/>
      <c r="R11" s="200" t="s">
        <v>152</v>
      </c>
    </row>
    <row r="12" spans="1:18" ht="18" customHeight="1" x14ac:dyDescent="0.3">
      <c r="C12" s="61"/>
      <c r="D12" s="208"/>
      <c r="E12" s="200"/>
      <c r="F12" s="200"/>
      <c r="G12" s="200"/>
      <c r="I12" s="200" t="s">
        <v>153</v>
      </c>
      <c r="J12" s="200" t="s">
        <v>154</v>
      </c>
      <c r="K12" s="200"/>
      <c r="L12" s="200"/>
      <c r="M12" s="200" t="s">
        <v>153</v>
      </c>
      <c r="N12" s="200" t="s">
        <v>154</v>
      </c>
      <c r="O12" s="200"/>
      <c r="P12" s="200"/>
      <c r="R12" s="200"/>
    </row>
    <row r="13" spans="1:18" ht="36" customHeight="1" x14ac:dyDescent="0.3">
      <c r="C13" s="61"/>
      <c r="D13" s="209"/>
      <c r="E13" s="200"/>
      <c r="F13" s="200"/>
      <c r="G13" s="200"/>
      <c r="I13" s="200"/>
      <c r="J13" s="117" t="s">
        <v>155</v>
      </c>
      <c r="K13" s="117" t="s">
        <v>156</v>
      </c>
      <c r="L13" s="117" t="s">
        <v>157</v>
      </c>
      <c r="M13" s="200"/>
      <c r="N13" s="117" t="s">
        <v>155</v>
      </c>
      <c r="O13" s="117" t="s">
        <v>156</v>
      </c>
      <c r="P13" s="117" t="s">
        <v>157</v>
      </c>
      <c r="R13" s="200"/>
    </row>
    <row r="14" spans="1:18" ht="6" customHeight="1" x14ac:dyDescent="0.3">
      <c r="D14" s="62"/>
      <c r="E14" s="62"/>
      <c r="F14" s="62"/>
      <c r="G14" s="62"/>
      <c r="I14" s="62"/>
      <c r="J14" s="62"/>
      <c r="K14" s="62"/>
      <c r="L14" s="62"/>
      <c r="M14" s="62"/>
      <c r="N14" s="62"/>
      <c r="O14" s="62"/>
      <c r="P14" s="62"/>
      <c r="R14" s="62"/>
    </row>
    <row r="15" spans="1:18" ht="15" customHeight="1" x14ac:dyDescent="0.3">
      <c r="C15" s="61"/>
      <c r="D15" s="201" t="s">
        <v>158</v>
      </c>
      <c r="E15" s="133" t="s">
        <v>159</v>
      </c>
      <c r="F15" s="145" t="s">
        <v>160</v>
      </c>
      <c r="G15" s="126"/>
      <c r="I15" s="124"/>
      <c r="J15" s="113"/>
      <c r="K15" s="113"/>
      <c r="L15" s="113"/>
      <c r="M15" s="113"/>
      <c r="N15" s="113"/>
      <c r="O15" s="113"/>
      <c r="P15" s="126"/>
      <c r="R15" s="125"/>
    </row>
    <row r="16" spans="1:18" ht="15" customHeight="1" x14ac:dyDescent="0.3">
      <c r="C16" s="61"/>
      <c r="D16" s="202"/>
      <c r="E16" s="121" t="s">
        <v>161</v>
      </c>
      <c r="F16" s="111" t="s">
        <v>162</v>
      </c>
      <c r="G16" s="117">
        <v>110</v>
      </c>
      <c r="I16" s="60">
        <f>SUM(J16:L16)</f>
        <v>0</v>
      </c>
      <c r="J16" s="70"/>
      <c r="K16" s="70"/>
      <c r="L16" s="70"/>
      <c r="M16" s="127">
        <f>SUM(N16:P16)</f>
        <v>0</v>
      </c>
      <c r="N16" s="128"/>
      <c r="O16" s="128"/>
      <c r="P16" s="128"/>
      <c r="R16" s="119"/>
    </row>
    <row r="17" spans="3:18" ht="15" customHeight="1" x14ac:dyDescent="0.3">
      <c r="C17" s="61"/>
      <c r="D17" s="202"/>
      <c r="E17" s="121" t="s">
        <v>163</v>
      </c>
      <c r="F17" s="111" t="s">
        <v>164</v>
      </c>
      <c r="G17" s="117" t="s">
        <v>165</v>
      </c>
      <c r="I17" s="60">
        <f>SUM(J17:L17)</f>
        <v>0</v>
      </c>
      <c r="J17" s="60">
        <f>SUM(J20:J21)</f>
        <v>0</v>
      </c>
      <c r="K17" s="60">
        <f>SUM(K20:K21)</f>
        <v>0</v>
      </c>
      <c r="L17" s="60">
        <f>SUM(L20:L21)</f>
        <v>0</v>
      </c>
      <c r="M17" s="127">
        <f>SUM(N17:P17)</f>
        <v>0</v>
      </c>
      <c r="N17" s="127">
        <f>SUM(N20:N21)</f>
        <v>0</v>
      </c>
      <c r="O17" s="127">
        <f>SUM(O20:O21)</f>
        <v>0</v>
      </c>
      <c r="P17" s="127">
        <f>SUM(P20:P21)</f>
        <v>0</v>
      </c>
      <c r="R17" s="119"/>
    </row>
    <row r="18" spans="3:18" ht="6" hidden="1" customHeight="1" x14ac:dyDescent="0.3">
      <c r="C18" s="61"/>
      <c r="D18" s="202"/>
      <c r="E18" s="121"/>
      <c r="F18" s="123"/>
      <c r="G18" s="146"/>
      <c r="I18" s="134"/>
      <c r="J18" s="134"/>
      <c r="K18" s="134"/>
      <c r="L18" s="134"/>
      <c r="M18" s="135"/>
      <c r="N18" s="135"/>
      <c r="O18" s="135"/>
      <c r="P18" s="135"/>
      <c r="R18" s="141"/>
    </row>
    <row r="19" spans="3:18" ht="6" hidden="1" customHeight="1" x14ac:dyDescent="0.3">
      <c r="C19" s="61"/>
      <c r="D19" s="202"/>
      <c r="E19" s="121"/>
      <c r="F19" s="123"/>
      <c r="G19" s="146"/>
      <c r="I19" s="134"/>
      <c r="J19" s="134"/>
      <c r="K19" s="134"/>
      <c r="L19" s="134"/>
      <c r="M19" s="135"/>
      <c r="N19" s="135"/>
      <c r="O19" s="135"/>
      <c r="P19" s="135"/>
      <c r="R19" s="141"/>
    </row>
    <row r="20" spans="3:18" ht="15" customHeight="1" x14ac:dyDescent="0.3">
      <c r="C20" s="61"/>
      <c r="D20" s="202"/>
      <c r="E20" s="121" t="s">
        <v>166</v>
      </c>
      <c r="F20" s="112" t="s">
        <v>167</v>
      </c>
      <c r="G20" s="117" t="s">
        <v>168</v>
      </c>
      <c r="I20" s="60">
        <f>SUM(J20:L20)</f>
        <v>0</v>
      </c>
      <c r="J20" s="70"/>
      <c r="K20" s="70"/>
      <c r="L20" s="70"/>
      <c r="M20" s="127">
        <f>SUM(N20:P20)</f>
        <v>0</v>
      </c>
      <c r="N20" s="128"/>
      <c r="O20" s="128"/>
      <c r="P20" s="128"/>
      <c r="R20" s="119"/>
    </row>
    <row r="21" spans="3:18" ht="15" customHeight="1" x14ac:dyDescent="0.3">
      <c r="C21" s="61"/>
      <c r="D21" s="202"/>
      <c r="E21" s="121" t="s">
        <v>169</v>
      </c>
      <c r="F21" s="112" t="s">
        <v>170</v>
      </c>
      <c r="G21" s="117" t="s">
        <v>171</v>
      </c>
      <c r="I21" s="60">
        <f>SUM(J21:L21)</f>
        <v>0</v>
      </c>
      <c r="J21" s="70"/>
      <c r="K21" s="70"/>
      <c r="L21" s="70"/>
      <c r="M21" s="127">
        <f>SUM(N21:P21)</f>
        <v>0</v>
      </c>
      <c r="N21" s="128"/>
      <c r="O21" s="128"/>
      <c r="P21" s="128"/>
      <c r="R21" s="119"/>
    </row>
    <row r="22" spans="3:18" ht="15" customHeight="1" x14ac:dyDescent="0.3">
      <c r="C22" s="61"/>
      <c r="D22" s="202"/>
      <c r="E22" s="121" t="s">
        <v>172</v>
      </c>
      <c r="F22" s="111" t="s">
        <v>173</v>
      </c>
      <c r="G22" s="117" t="s">
        <v>174</v>
      </c>
      <c r="I22" s="60">
        <f>SUM(J22:L22)</f>
        <v>3.427</v>
      </c>
      <c r="J22" s="70"/>
      <c r="K22" s="70">
        <v>3.427</v>
      </c>
      <c r="L22" s="70"/>
      <c r="M22" s="127">
        <f>SUM(N22:P22)</f>
        <v>6159.2442899999996</v>
      </c>
      <c r="N22" s="128"/>
      <c r="O22" s="128">
        <v>6159.2442899999996</v>
      </c>
      <c r="P22" s="128"/>
      <c r="R22" s="119"/>
    </row>
    <row r="23" spans="3:18" ht="6" hidden="1" customHeight="1" x14ac:dyDescent="0.3">
      <c r="C23" s="61"/>
      <c r="D23" s="202"/>
      <c r="E23" s="121"/>
      <c r="F23" s="123"/>
      <c r="G23" s="146"/>
      <c r="I23" s="134"/>
      <c r="J23" s="134"/>
      <c r="K23" s="134"/>
      <c r="L23" s="134"/>
      <c r="M23" s="135"/>
      <c r="N23" s="135"/>
      <c r="O23" s="135"/>
      <c r="P23" s="135"/>
      <c r="R23" s="141"/>
    </row>
    <row r="24" spans="3:18" ht="6" hidden="1" customHeight="1" x14ac:dyDescent="0.3">
      <c r="C24" s="61"/>
      <c r="D24" s="202"/>
      <c r="E24" s="121"/>
      <c r="F24" s="123"/>
      <c r="G24" s="146"/>
      <c r="I24" s="134"/>
      <c r="J24" s="134"/>
      <c r="K24" s="134"/>
      <c r="L24" s="134"/>
      <c r="M24" s="135"/>
      <c r="N24" s="135"/>
      <c r="O24" s="135"/>
      <c r="P24" s="135"/>
      <c r="R24" s="141"/>
    </row>
    <row r="25" spans="3:18" ht="6" hidden="1" customHeight="1" x14ac:dyDescent="0.3">
      <c r="C25" s="61"/>
      <c r="D25" s="202"/>
      <c r="E25" s="121"/>
      <c r="F25" s="123"/>
      <c r="G25" s="146"/>
      <c r="I25" s="134"/>
      <c r="J25" s="134"/>
      <c r="K25" s="134"/>
      <c r="L25" s="134"/>
      <c r="M25" s="135"/>
      <c r="N25" s="135"/>
      <c r="O25" s="135"/>
      <c r="P25" s="135"/>
      <c r="R25" s="141"/>
    </row>
    <row r="26" spans="3:18" ht="15" customHeight="1" x14ac:dyDescent="0.3">
      <c r="C26" s="61"/>
      <c r="D26" s="202"/>
      <c r="E26" s="121" t="s">
        <v>175</v>
      </c>
      <c r="F26" s="111" t="s">
        <v>176</v>
      </c>
      <c r="G26" s="117" t="s">
        <v>177</v>
      </c>
      <c r="I26" s="60">
        <f>SUM(J26:L26)</f>
        <v>0</v>
      </c>
      <c r="J26" s="70"/>
      <c r="K26" s="70"/>
      <c r="L26" s="70"/>
      <c r="M26" s="127">
        <f>SUM(N26:P26)</f>
        <v>0</v>
      </c>
      <c r="N26" s="128"/>
      <c r="O26" s="128"/>
      <c r="P26" s="128"/>
      <c r="R26" s="119"/>
    </row>
    <row r="27" spans="3:18" ht="27" customHeight="1" x14ac:dyDescent="0.3">
      <c r="C27" s="61"/>
      <c r="D27" s="202"/>
      <c r="E27" s="121" t="s">
        <v>178</v>
      </c>
      <c r="F27" s="111" t="s">
        <v>179</v>
      </c>
      <c r="G27" s="117" t="s">
        <v>180</v>
      </c>
      <c r="I27" s="60">
        <f>SUM(J27:L27)</f>
        <v>0</v>
      </c>
      <c r="J27" s="70"/>
      <c r="K27" s="70"/>
      <c r="L27" s="70"/>
      <c r="M27" s="127">
        <f>SUM(N27:P27)</f>
        <v>0</v>
      </c>
      <c r="N27" s="128"/>
      <c r="O27" s="128"/>
      <c r="P27" s="128"/>
      <c r="R27" s="119"/>
    </row>
    <row r="28" spans="3:18" ht="6" hidden="1" customHeight="1" x14ac:dyDescent="0.3">
      <c r="C28" s="61"/>
      <c r="D28" s="202"/>
      <c r="E28" s="121"/>
      <c r="F28" s="123"/>
      <c r="G28" s="146"/>
      <c r="I28" s="134"/>
      <c r="J28" s="134"/>
      <c r="K28" s="134"/>
      <c r="L28" s="134"/>
      <c r="M28" s="135"/>
      <c r="N28" s="135"/>
      <c r="O28" s="135"/>
      <c r="P28" s="135"/>
      <c r="R28" s="141"/>
    </row>
    <row r="29" spans="3:18" ht="15" customHeight="1" x14ac:dyDescent="0.3">
      <c r="C29" s="61"/>
      <c r="D29" s="202"/>
      <c r="E29" s="121" t="s">
        <v>181</v>
      </c>
      <c r="F29" s="111" t="s">
        <v>182</v>
      </c>
      <c r="G29" s="117" t="s">
        <v>183</v>
      </c>
      <c r="I29" s="60">
        <f>SUM(J29:L29)</f>
        <v>2165.8870000000002</v>
      </c>
      <c r="J29" s="70">
        <v>1959.067</v>
      </c>
      <c r="K29" s="70">
        <v>206.82</v>
      </c>
      <c r="L29" s="70"/>
      <c r="M29" s="127">
        <f>SUM(N29:P29)</f>
        <v>3892683.7283999999</v>
      </c>
      <c r="N29" s="128">
        <v>3520972.3470000001</v>
      </c>
      <c r="O29" s="128">
        <v>371711.38140000001</v>
      </c>
      <c r="P29" s="128"/>
      <c r="R29" s="119"/>
    </row>
    <row r="30" spans="3:18" ht="15" customHeight="1" x14ac:dyDescent="0.3">
      <c r="C30" s="61"/>
      <c r="D30" s="202"/>
      <c r="E30" s="121" t="s">
        <v>184</v>
      </c>
      <c r="F30" s="111" t="s">
        <v>185</v>
      </c>
      <c r="G30" s="117"/>
      <c r="I30" s="60">
        <f>SUM(J30:L30)</f>
        <v>3.427</v>
      </c>
      <c r="J30" s="60">
        <f>SUM(J16,J17,J22)</f>
        <v>0</v>
      </c>
      <c r="K30" s="60">
        <f>SUM(K16,K17,K22)</f>
        <v>3.427</v>
      </c>
      <c r="L30" s="60">
        <f>SUM(L16,L17,L22)</f>
        <v>0</v>
      </c>
      <c r="M30" s="127">
        <f>SUM(N30:P30)</f>
        <v>6159.2442899999996</v>
      </c>
      <c r="N30" s="127">
        <f>SUM(N16,N17,N22)</f>
        <v>0</v>
      </c>
      <c r="O30" s="127">
        <f>SUM(O16,O17,O22)</f>
        <v>6159.2442899999996</v>
      </c>
      <c r="P30" s="127">
        <f>SUM(P16,P17,P22)</f>
        <v>0</v>
      </c>
      <c r="R30" s="120"/>
    </row>
    <row r="31" spans="3:18" ht="15" customHeight="1" x14ac:dyDescent="0.3">
      <c r="C31" s="61"/>
      <c r="D31" s="202"/>
      <c r="E31" s="121" t="s">
        <v>186</v>
      </c>
      <c r="F31" s="111" t="s">
        <v>187</v>
      </c>
      <c r="G31" s="117"/>
      <c r="I31" s="60">
        <f>SUM(J31:L31)</f>
        <v>3.427</v>
      </c>
      <c r="J31" s="60">
        <f>SUM(J16,J17,J22,J26)</f>
        <v>0</v>
      </c>
      <c r="K31" s="60">
        <f>SUM(K16,K17,K22,K26)</f>
        <v>3.427</v>
      </c>
      <c r="L31" s="60">
        <f>SUM(L16,L17,L22,L26)</f>
        <v>0</v>
      </c>
      <c r="M31" s="127">
        <f>SUM(N31:P31)</f>
        <v>6159.2442899999996</v>
      </c>
      <c r="N31" s="127">
        <f>SUM(N16,N17,N22,N26)</f>
        <v>0</v>
      </c>
      <c r="O31" s="127">
        <f>SUM(O16,O17,O22,O26)</f>
        <v>6159.2442899999996</v>
      </c>
      <c r="P31" s="127">
        <f>SUM(P16,P17,P22,P26)</f>
        <v>0</v>
      </c>
      <c r="R31" s="120"/>
    </row>
    <row r="32" spans="3:18" ht="15" customHeight="1" x14ac:dyDescent="0.3">
      <c r="C32" s="61"/>
      <c r="D32" s="202"/>
      <c r="E32" s="121" t="s">
        <v>188</v>
      </c>
      <c r="F32" s="111" t="s">
        <v>189</v>
      </c>
      <c r="G32" s="117"/>
      <c r="I32" s="60">
        <f>SUM(J32:L32)</f>
        <v>2169.3139999999999</v>
      </c>
      <c r="J32" s="60">
        <f>SUM(J16,J17,J22,J26,J27,J29)</f>
        <v>1959.067</v>
      </c>
      <c r="K32" s="60">
        <f>SUM(K16,K17,K22,K26,K27,K29)</f>
        <v>210.24699999999999</v>
      </c>
      <c r="L32" s="60">
        <f>SUM(L16,L17,L22,L26,L27,L29)</f>
        <v>0</v>
      </c>
      <c r="M32" s="127">
        <f>SUM(N32:P32)</f>
        <v>3898842.9726900002</v>
      </c>
      <c r="N32" s="127">
        <f>SUM(N16,N17,N22,N26,N27,N29)</f>
        <v>3520972.3470000001</v>
      </c>
      <c r="O32" s="127">
        <f>SUM(O16,O17,O22,O26,O27,O29)</f>
        <v>377870.62569000002</v>
      </c>
      <c r="P32" s="127">
        <f>SUM(P16,P17,P22,P26,P27,P29)</f>
        <v>0</v>
      </c>
      <c r="R32" s="120"/>
    </row>
    <row r="33" spans="3:18" ht="15" customHeight="1" x14ac:dyDescent="0.3">
      <c r="C33" s="61"/>
      <c r="D33" s="202"/>
      <c r="E33" s="133" t="s">
        <v>190</v>
      </c>
      <c r="F33" s="145" t="s">
        <v>191</v>
      </c>
      <c r="G33" s="126"/>
      <c r="I33" s="124"/>
      <c r="J33" s="113"/>
      <c r="K33" s="113"/>
      <c r="L33" s="113"/>
      <c r="M33" s="113"/>
      <c r="N33" s="113"/>
      <c r="O33" s="113"/>
      <c r="P33" s="126"/>
      <c r="R33" s="125"/>
    </row>
    <row r="34" spans="3:18" ht="15" customHeight="1" x14ac:dyDescent="0.3">
      <c r="C34" s="61"/>
      <c r="D34" s="202"/>
      <c r="E34" s="121" t="s">
        <v>161</v>
      </c>
      <c r="F34" s="111" t="s">
        <v>162</v>
      </c>
      <c r="G34" s="117" t="s">
        <v>192</v>
      </c>
      <c r="I34" s="60">
        <f>SUM(J34:L34)</f>
        <v>108.794</v>
      </c>
      <c r="J34" s="70">
        <v>106.919</v>
      </c>
      <c r="K34" s="70">
        <v>1.875</v>
      </c>
      <c r="L34" s="70"/>
      <c r="M34" s="127">
        <f>SUM(N34:P34)</f>
        <v>209730.89729999998</v>
      </c>
      <c r="N34" s="128">
        <v>206116.30979999999</v>
      </c>
      <c r="O34" s="128">
        <v>3614.5875000000001</v>
      </c>
      <c r="P34" s="128"/>
      <c r="R34" s="119"/>
    </row>
    <row r="35" spans="3:18" ht="15" customHeight="1" x14ac:dyDescent="0.3">
      <c r="C35" s="61"/>
      <c r="D35" s="202"/>
      <c r="E35" s="121" t="s">
        <v>163</v>
      </c>
      <c r="F35" s="111" t="s">
        <v>164</v>
      </c>
      <c r="G35" s="117" t="s">
        <v>193</v>
      </c>
      <c r="I35" s="60">
        <f>SUM(J35:L35)</f>
        <v>939.02499999999998</v>
      </c>
      <c r="J35" s="60">
        <f>SUM(J38:J39)</f>
        <v>641.41399999999999</v>
      </c>
      <c r="K35" s="60">
        <f>SUM(K38:K39)</f>
        <v>297.61099999999999</v>
      </c>
      <c r="L35" s="60">
        <f>SUM(L38:L39)</f>
        <v>0</v>
      </c>
      <c r="M35" s="127">
        <f>SUM(N35:P35)</f>
        <v>1810233.6114000001</v>
      </c>
      <c r="N35" s="127">
        <f>SUM(N38:N39)</f>
        <v>1236505.08</v>
      </c>
      <c r="O35" s="127">
        <f>SUM(O38:O39)</f>
        <v>573728.53139999998</v>
      </c>
      <c r="P35" s="127">
        <f>SUM(P38:P39)</f>
        <v>0</v>
      </c>
      <c r="R35" s="119"/>
    </row>
    <row r="36" spans="3:18" ht="6" hidden="1" customHeight="1" x14ac:dyDescent="0.3">
      <c r="C36" s="61"/>
      <c r="D36" s="202"/>
      <c r="E36" s="121"/>
      <c r="F36" s="123"/>
      <c r="G36" s="146"/>
      <c r="I36" s="134"/>
      <c r="J36" s="134"/>
      <c r="K36" s="134"/>
      <c r="L36" s="134"/>
      <c r="M36" s="135"/>
      <c r="N36" s="135"/>
      <c r="O36" s="135"/>
      <c r="P36" s="135"/>
      <c r="R36" s="141"/>
    </row>
    <row r="37" spans="3:18" ht="6" hidden="1" customHeight="1" x14ac:dyDescent="0.3">
      <c r="C37" s="61"/>
      <c r="D37" s="202"/>
      <c r="E37" s="121"/>
      <c r="F37" s="123"/>
      <c r="G37" s="146"/>
      <c r="I37" s="134"/>
      <c r="J37" s="134"/>
      <c r="K37" s="134"/>
      <c r="L37" s="134"/>
      <c r="M37" s="135"/>
      <c r="N37" s="135"/>
      <c r="O37" s="135"/>
      <c r="P37" s="135"/>
      <c r="R37" s="141"/>
    </row>
    <row r="38" spans="3:18" ht="15" customHeight="1" x14ac:dyDescent="0.3">
      <c r="C38" s="61"/>
      <c r="D38" s="202"/>
      <c r="E38" s="121" t="s">
        <v>166</v>
      </c>
      <c r="F38" s="112" t="s">
        <v>167</v>
      </c>
      <c r="G38" s="117" t="s">
        <v>194</v>
      </c>
      <c r="I38" s="60">
        <f>SUM(J38:L38)</f>
        <v>740.86799999999994</v>
      </c>
      <c r="J38" s="70">
        <v>641.41399999999999</v>
      </c>
      <c r="K38" s="70">
        <v>99.453999999999994</v>
      </c>
      <c r="L38" s="70"/>
      <c r="M38" s="127">
        <f>SUM(N38:P38)</f>
        <v>1428230.51</v>
      </c>
      <c r="N38" s="128">
        <v>1236505.08</v>
      </c>
      <c r="O38" s="128">
        <v>191725.43</v>
      </c>
      <c r="P38" s="128"/>
      <c r="R38" s="119"/>
    </row>
    <row r="39" spans="3:18" ht="15" customHeight="1" x14ac:dyDescent="0.3">
      <c r="C39" s="61"/>
      <c r="D39" s="202"/>
      <c r="E39" s="121" t="s">
        <v>169</v>
      </c>
      <c r="F39" s="112" t="s">
        <v>170</v>
      </c>
      <c r="G39" s="117" t="s">
        <v>195</v>
      </c>
      <c r="I39" s="60">
        <f>SUM(J39:L39)</f>
        <v>198.15700000000001</v>
      </c>
      <c r="J39" s="70"/>
      <c r="K39" s="70">
        <v>198.15700000000001</v>
      </c>
      <c r="L39" s="70"/>
      <c r="M39" s="127">
        <f>SUM(N39:P39)</f>
        <v>382003.10139999999</v>
      </c>
      <c r="N39" s="128"/>
      <c r="O39" s="128">
        <v>382003.10139999999</v>
      </c>
      <c r="P39" s="128"/>
      <c r="R39" s="119"/>
    </row>
    <row r="40" spans="3:18" ht="15" customHeight="1" x14ac:dyDescent="0.3">
      <c r="C40" s="61"/>
      <c r="D40" s="202"/>
      <c r="E40" s="121" t="s">
        <v>172</v>
      </c>
      <c r="F40" s="111" t="s">
        <v>173</v>
      </c>
      <c r="G40" s="117" t="s">
        <v>196</v>
      </c>
      <c r="I40" s="60">
        <f>SUM(J40:L40)</f>
        <v>73.97</v>
      </c>
      <c r="J40" s="70">
        <v>73.97</v>
      </c>
      <c r="K40" s="70"/>
      <c r="L40" s="70"/>
      <c r="M40" s="127">
        <f>SUM(N40:P40)</f>
        <v>142597.8866</v>
      </c>
      <c r="N40" s="128">
        <v>142597.8866</v>
      </c>
      <c r="O40" s="128"/>
      <c r="P40" s="128"/>
      <c r="R40" s="119"/>
    </row>
    <row r="41" spans="3:18" ht="6" hidden="1" customHeight="1" x14ac:dyDescent="0.3">
      <c r="C41" s="61"/>
      <c r="D41" s="202"/>
      <c r="E41" s="121"/>
      <c r="F41" s="123"/>
      <c r="G41" s="146"/>
      <c r="I41" s="134"/>
      <c r="J41" s="134"/>
      <c r="K41" s="134"/>
      <c r="L41" s="134"/>
      <c r="M41" s="135"/>
      <c r="N41" s="135"/>
      <c r="O41" s="135"/>
      <c r="P41" s="135"/>
      <c r="R41" s="141"/>
    </row>
    <row r="42" spans="3:18" ht="6" hidden="1" customHeight="1" x14ac:dyDescent="0.3">
      <c r="C42" s="61"/>
      <c r="D42" s="202"/>
      <c r="E42" s="121"/>
      <c r="F42" s="123"/>
      <c r="G42" s="146"/>
      <c r="I42" s="134"/>
      <c r="J42" s="134"/>
      <c r="K42" s="134"/>
      <c r="L42" s="134"/>
      <c r="M42" s="135"/>
      <c r="N42" s="135"/>
      <c r="O42" s="135"/>
      <c r="P42" s="135"/>
      <c r="R42" s="141"/>
    </row>
    <row r="43" spans="3:18" ht="6" hidden="1" customHeight="1" x14ac:dyDescent="0.3">
      <c r="C43" s="61"/>
      <c r="D43" s="202"/>
      <c r="E43" s="121"/>
      <c r="F43" s="123"/>
      <c r="G43" s="146"/>
      <c r="I43" s="134"/>
      <c r="J43" s="134"/>
      <c r="K43" s="134"/>
      <c r="L43" s="134"/>
      <c r="M43" s="135"/>
      <c r="N43" s="135"/>
      <c r="O43" s="135"/>
      <c r="P43" s="135"/>
      <c r="R43" s="141"/>
    </row>
    <row r="44" spans="3:18" ht="15" customHeight="1" x14ac:dyDescent="0.3">
      <c r="C44" s="61"/>
      <c r="D44" s="202"/>
      <c r="E44" s="121" t="s">
        <v>175</v>
      </c>
      <c r="F44" s="111" t="s">
        <v>176</v>
      </c>
      <c r="G44" s="117" t="s">
        <v>197</v>
      </c>
      <c r="I44" s="60">
        <f>SUM(J44:L44)</f>
        <v>0</v>
      </c>
      <c r="J44" s="70"/>
      <c r="K44" s="70"/>
      <c r="L44" s="70"/>
      <c r="M44" s="127">
        <f>SUM(N44:P44)</f>
        <v>0</v>
      </c>
      <c r="N44" s="128"/>
      <c r="O44" s="128"/>
      <c r="P44" s="128"/>
      <c r="R44" s="119"/>
    </row>
    <row r="45" spans="3:18" ht="27" customHeight="1" x14ac:dyDescent="0.3">
      <c r="C45" s="61"/>
      <c r="D45" s="202"/>
      <c r="E45" s="121" t="s">
        <v>178</v>
      </c>
      <c r="F45" s="111" t="s">
        <v>179</v>
      </c>
      <c r="G45" s="117" t="s">
        <v>198</v>
      </c>
      <c r="I45" s="60">
        <f>SUM(J45:L45)</f>
        <v>55.807000000000002</v>
      </c>
      <c r="J45" s="70"/>
      <c r="K45" s="70">
        <v>55.807000000000002</v>
      </c>
      <c r="L45" s="70"/>
      <c r="M45" s="127">
        <f>SUM(N45:P45)</f>
        <v>236342.0802</v>
      </c>
      <c r="N45" s="128"/>
      <c r="O45" s="128">
        <v>236342.0802</v>
      </c>
      <c r="P45" s="128"/>
      <c r="R45" s="119"/>
    </row>
    <row r="46" spans="3:18" ht="6" hidden="1" customHeight="1" x14ac:dyDescent="0.3">
      <c r="C46" s="61"/>
      <c r="D46" s="202"/>
      <c r="E46" s="121"/>
      <c r="F46" s="123"/>
      <c r="G46" s="146"/>
      <c r="I46" s="134"/>
      <c r="J46" s="134"/>
      <c r="K46" s="134"/>
      <c r="L46" s="134"/>
      <c r="M46" s="135"/>
      <c r="N46" s="135"/>
      <c r="O46" s="135"/>
      <c r="P46" s="135"/>
      <c r="R46" s="141"/>
    </row>
    <row r="47" spans="3:18" ht="15" customHeight="1" x14ac:dyDescent="0.3">
      <c r="C47" s="61"/>
      <c r="D47" s="202"/>
      <c r="E47" s="121" t="s">
        <v>181</v>
      </c>
      <c r="F47" s="111" t="s">
        <v>182</v>
      </c>
      <c r="G47" s="117" t="s">
        <v>199</v>
      </c>
      <c r="I47" s="60">
        <f>SUM(J47:L47)</f>
        <v>0</v>
      </c>
      <c r="J47" s="70"/>
      <c r="K47" s="70"/>
      <c r="L47" s="70"/>
      <c r="M47" s="127">
        <f>SUM(N47:P47)</f>
        <v>0</v>
      </c>
      <c r="N47" s="128"/>
      <c r="O47" s="128"/>
      <c r="P47" s="128"/>
      <c r="R47" s="119"/>
    </row>
    <row r="48" spans="3:18" ht="15" customHeight="1" x14ac:dyDescent="0.3">
      <c r="C48" s="61"/>
      <c r="D48" s="202"/>
      <c r="E48" s="121" t="s">
        <v>184</v>
      </c>
      <c r="F48" s="111" t="s">
        <v>185</v>
      </c>
      <c r="G48" s="117"/>
      <c r="I48" s="60">
        <f>SUM(J48:L48)</f>
        <v>1121.789</v>
      </c>
      <c r="J48" s="60">
        <f>SUM(J34,J35,J40)</f>
        <v>822.303</v>
      </c>
      <c r="K48" s="60">
        <f>SUM(K34,K35,K40)</f>
        <v>299.48599999999999</v>
      </c>
      <c r="L48" s="60">
        <f>SUM(L34,L35,L40)</f>
        <v>0</v>
      </c>
      <c r="M48" s="127">
        <f>SUM(N48:P48)</f>
        <v>2162562.3953</v>
      </c>
      <c r="N48" s="127">
        <f>SUM(N34,N35,N40)</f>
        <v>1585219.2764000001</v>
      </c>
      <c r="O48" s="127">
        <f>SUM(O34,O35,O40)</f>
        <v>577343.1189</v>
      </c>
      <c r="P48" s="127">
        <f>SUM(P34,P35,P40)</f>
        <v>0</v>
      </c>
      <c r="R48" s="120"/>
    </row>
    <row r="49" spans="3:18" ht="15" customHeight="1" x14ac:dyDescent="0.3">
      <c r="C49" s="61"/>
      <c r="D49" s="202"/>
      <c r="E49" s="121" t="s">
        <v>186</v>
      </c>
      <c r="F49" s="111" t="s">
        <v>187</v>
      </c>
      <c r="G49" s="117"/>
      <c r="I49" s="60">
        <f>SUM(J49:L49)</f>
        <v>1121.789</v>
      </c>
      <c r="J49" s="60">
        <f>SUM(J34,J35,J40,J44)</f>
        <v>822.303</v>
      </c>
      <c r="K49" s="60">
        <f>SUM(K34,K35,K40,K44)</f>
        <v>299.48599999999999</v>
      </c>
      <c r="L49" s="60">
        <f>SUM(L34,L35,L40,L44)</f>
        <v>0</v>
      </c>
      <c r="M49" s="127">
        <f>SUM(N49:P49)</f>
        <v>2162562.3953</v>
      </c>
      <c r="N49" s="127">
        <f>SUM(N34,N35,N40,N44)</f>
        <v>1585219.2764000001</v>
      </c>
      <c r="O49" s="127">
        <f>SUM(O34,O35,O40,O44)</f>
        <v>577343.1189</v>
      </c>
      <c r="P49" s="127">
        <f>SUM(P34,P35,P40,P44)</f>
        <v>0</v>
      </c>
      <c r="R49" s="120"/>
    </row>
    <row r="50" spans="3:18" ht="15" customHeight="1" x14ac:dyDescent="0.3">
      <c r="C50" s="61"/>
      <c r="D50" s="202"/>
      <c r="E50" s="121" t="s">
        <v>188</v>
      </c>
      <c r="F50" s="111" t="s">
        <v>189</v>
      </c>
      <c r="G50" s="117"/>
      <c r="I50" s="60">
        <f>SUM(J50:L50)</f>
        <v>1177.596</v>
      </c>
      <c r="J50" s="60">
        <f>SUM(J34,J35,J40,J44,J45,J47)</f>
        <v>822.303</v>
      </c>
      <c r="K50" s="60">
        <f>SUM(K34,K35,K40,K44,K45,K47)</f>
        <v>355.29300000000001</v>
      </c>
      <c r="L50" s="60">
        <f>SUM(L34,L35,L40,L44,L45,L47)</f>
        <v>0</v>
      </c>
      <c r="M50" s="127">
        <f>SUM(N50:P50)</f>
        <v>2398904.4755000002</v>
      </c>
      <c r="N50" s="127">
        <f>SUM(N34,N35,N40,N44,N45,N47)</f>
        <v>1585219.2764000001</v>
      </c>
      <c r="O50" s="127">
        <f>SUM(O34,O35,O40,O44,O45,O47)</f>
        <v>813685.19909999997</v>
      </c>
      <c r="P50" s="127">
        <f>SUM(P34,P35,P40,P44,P45,P47)</f>
        <v>0</v>
      </c>
      <c r="R50" s="120"/>
    </row>
    <row r="51" spans="3:18" ht="15" customHeight="1" x14ac:dyDescent="0.3">
      <c r="C51" s="61"/>
      <c r="D51" s="203"/>
      <c r="E51" s="110" t="s">
        <v>200</v>
      </c>
      <c r="F51" s="71" t="s">
        <v>201</v>
      </c>
      <c r="G51" s="117" t="s">
        <v>202</v>
      </c>
      <c r="I51" s="60">
        <f>SUM(J51:L51)</f>
        <v>3346.91</v>
      </c>
      <c r="J51" s="60">
        <f>SUM(J32,J50)</f>
        <v>2781.37</v>
      </c>
      <c r="K51" s="60">
        <f>SUM(K32,K50)</f>
        <v>565.54</v>
      </c>
      <c r="L51" s="60">
        <f>SUM(L32,L50)</f>
        <v>0</v>
      </c>
      <c r="M51" s="127">
        <f>SUM(N51:P51)</f>
        <v>6297747.4481899999</v>
      </c>
      <c r="N51" s="127">
        <f>SUM(N32,N50)</f>
        <v>5106191.6233999999</v>
      </c>
      <c r="O51" s="127">
        <f>SUM(O32,O50)</f>
        <v>1191555.82479</v>
      </c>
      <c r="P51" s="127">
        <f>SUM(P32,P50)</f>
        <v>0</v>
      </c>
      <c r="R51" s="143"/>
    </row>
    <row r="52" spans="3:18" ht="6" hidden="1" customHeight="1" x14ac:dyDescent="0.3">
      <c r="C52" s="61"/>
      <c r="D52" s="122"/>
      <c r="E52" s="121"/>
      <c r="F52" s="123"/>
      <c r="G52" s="146"/>
      <c r="I52" s="134"/>
      <c r="J52" s="134"/>
      <c r="K52" s="134"/>
      <c r="L52" s="134"/>
      <c r="M52" s="135"/>
      <c r="N52" s="135"/>
      <c r="O52" s="135"/>
      <c r="P52" s="135"/>
      <c r="R52" s="141"/>
    </row>
    <row r="53" spans="3:18" ht="15" customHeight="1" x14ac:dyDescent="0.3">
      <c r="C53" s="61"/>
      <c r="D53" s="204" t="s">
        <v>203</v>
      </c>
      <c r="E53" s="133" t="s">
        <v>159</v>
      </c>
      <c r="F53" s="145" t="s">
        <v>160</v>
      </c>
      <c r="G53" s="126"/>
      <c r="I53" s="124"/>
      <c r="J53" s="113"/>
      <c r="K53" s="113"/>
      <c r="L53" s="113"/>
      <c r="M53" s="113"/>
      <c r="N53" s="113"/>
      <c r="O53" s="113"/>
      <c r="P53" s="126"/>
      <c r="R53" s="125"/>
    </row>
    <row r="54" spans="3:18" ht="15" customHeight="1" x14ac:dyDescent="0.3">
      <c r="C54" s="61"/>
      <c r="D54" s="205"/>
      <c r="E54" s="121" t="s">
        <v>161</v>
      </c>
      <c r="F54" s="111" t="s">
        <v>162</v>
      </c>
      <c r="G54" s="117" t="s">
        <v>204</v>
      </c>
      <c r="I54" s="60">
        <f>SUM(J54:L54)</f>
        <v>0</v>
      </c>
      <c r="J54" s="70"/>
      <c r="K54" s="70"/>
      <c r="L54" s="70"/>
      <c r="M54" s="127">
        <f>SUM(N54:P54)</f>
        <v>0</v>
      </c>
      <c r="N54" s="128"/>
      <c r="O54" s="128"/>
      <c r="P54" s="128"/>
      <c r="R54" s="119"/>
    </row>
    <row r="55" spans="3:18" ht="15" customHeight="1" x14ac:dyDescent="0.3">
      <c r="C55" s="61"/>
      <c r="D55" s="205"/>
      <c r="E55" s="121" t="s">
        <v>163</v>
      </c>
      <c r="F55" s="111" t="s">
        <v>164</v>
      </c>
      <c r="G55" s="117" t="s">
        <v>205</v>
      </c>
      <c r="I55" s="60">
        <f>SUM(J55:L55)</f>
        <v>0</v>
      </c>
      <c r="J55" s="60">
        <f>SUM(J58:J59)</f>
        <v>0</v>
      </c>
      <c r="K55" s="60">
        <f>SUM(K58:K59)</f>
        <v>0</v>
      </c>
      <c r="L55" s="60">
        <f>SUM(L58:L59)</f>
        <v>0</v>
      </c>
      <c r="M55" s="127">
        <f>SUM(N55:P55)</f>
        <v>0</v>
      </c>
      <c r="N55" s="127">
        <f>SUM(N58:N59)</f>
        <v>0</v>
      </c>
      <c r="O55" s="127">
        <f>SUM(O58:O59)</f>
        <v>0</v>
      </c>
      <c r="P55" s="127">
        <f>SUM(P58:P59)</f>
        <v>0</v>
      </c>
      <c r="R55" s="119"/>
    </row>
    <row r="56" spans="3:18" ht="6" hidden="1" customHeight="1" x14ac:dyDescent="0.3">
      <c r="C56" s="61"/>
      <c r="D56" s="205"/>
      <c r="E56" s="121"/>
      <c r="F56" s="123"/>
      <c r="G56" s="146"/>
      <c r="I56" s="134"/>
      <c r="J56" s="134"/>
      <c r="K56" s="134"/>
      <c r="L56" s="134"/>
      <c r="M56" s="135"/>
      <c r="N56" s="135"/>
      <c r="O56" s="135"/>
      <c r="P56" s="135"/>
      <c r="R56" s="141"/>
    </row>
    <row r="57" spans="3:18" ht="6" hidden="1" customHeight="1" x14ac:dyDescent="0.3">
      <c r="C57" s="61"/>
      <c r="D57" s="205"/>
      <c r="E57" s="121"/>
      <c r="F57" s="123"/>
      <c r="G57" s="146"/>
      <c r="I57" s="134"/>
      <c r="J57" s="134"/>
      <c r="K57" s="134"/>
      <c r="L57" s="134"/>
      <c r="M57" s="135"/>
      <c r="N57" s="135"/>
      <c r="O57" s="135"/>
      <c r="P57" s="135"/>
      <c r="R57" s="141"/>
    </row>
    <row r="58" spans="3:18" ht="15" customHeight="1" x14ac:dyDescent="0.3">
      <c r="C58" s="61"/>
      <c r="D58" s="205"/>
      <c r="E58" s="121" t="s">
        <v>166</v>
      </c>
      <c r="F58" s="112" t="s">
        <v>167</v>
      </c>
      <c r="G58" s="117" t="s">
        <v>206</v>
      </c>
      <c r="I58" s="60">
        <f>SUM(J58:L58)</f>
        <v>0</v>
      </c>
      <c r="J58" s="70"/>
      <c r="K58" s="70"/>
      <c r="L58" s="70"/>
      <c r="M58" s="127">
        <f>SUM(N58:P58)</f>
        <v>0</v>
      </c>
      <c r="N58" s="128"/>
      <c r="O58" s="128"/>
      <c r="P58" s="128"/>
      <c r="R58" s="119"/>
    </row>
    <row r="59" spans="3:18" ht="15" customHeight="1" x14ac:dyDescent="0.3">
      <c r="C59" s="61"/>
      <c r="D59" s="205"/>
      <c r="E59" s="121" t="s">
        <v>169</v>
      </c>
      <c r="F59" s="112" t="s">
        <v>170</v>
      </c>
      <c r="G59" s="117" t="s">
        <v>207</v>
      </c>
      <c r="I59" s="60">
        <f>SUM(J59:L59)</f>
        <v>0</v>
      </c>
      <c r="J59" s="70"/>
      <c r="K59" s="70"/>
      <c r="L59" s="70"/>
      <c r="M59" s="127">
        <f>SUM(N59:P59)</f>
        <v>0</v>
      </c>
      <c r="N59" s="128"/>
      <c r="O59" s="128"/>
      <c r="P59" s="128"/>
      <c r="R59" s="119"/>
    </row>
    <row r="60" spans="3:18" ht="15" customHeight="1" x14ac:dyDescent="0.3">
      <c r="C60" s="61"/>
      <c r="D60" s="205"/>
      <c r="E60" s="121" t="s">
        <v>172</v>
      </c>
      <c r="F60" s="111" t="s">
        <v>173</v>
      </c>
      <c r="G60" s="117" t="s">
        <v>208</v>
      </c>
      <c r="I60" s="60">
        <f>SUM(J60:L60)</f>
        <v>0</v>
      </c>
      <c r="J60" s="70"/>
      <c r="K60" s="70"/>
      <c r="L60" s="70"/>
      <c r="M60" s="127">
        <f>SUM(N60:P60)</f>
        <v>0</v>
      </c>
      <c r="N60" s="128"/>
      <c r="O60" s="128"/>
      <c r="P60" s="128"/>
      <c r="R60" s="119"/>
    </row>
    <row r="61" spans="3:18" ht="6" hidden="1" customHeight="1" x14ac:dyDescent="0.3">
      <c r="C61" s="61"/>
      <c r="D61" s="205"/>
      <c r="E61" s="121"/>
      <c r="F61" s="123"/>
      <c r="G61" s="146"/>
      <c r="I61" s="134"/>
      <c r="J61" s="134"/>
      <c r="K61" s="134"/>
      <c r="L61" s="134"/>
      <c r="M61" s="135"/>
      <c r="N61" s="135"/>
      <c r="O61" s="135"/>
      <c r="P61" s="135"/>
      <c r="R61" s="141"/>
    </row>
    <row r="62" spans="3:18" ht="6" hidden="1" customHeight="1" x14ac:dyDescent="0.3">
      <c r="C62" s="61"/>
      <c r="D62" s="205"/>
      <c r="E62" s="121"/>
      <c r="F62" s="123"/>
      <c r="G62" s="146"/>
      <c r="I62" s="134"/>
      <c r="J62" s="134"/>
      <c r="K62" s="134"/>
      <c r="L62" s="134"/>
      <c r="M62" s="135"/>
      <c r="N62" s="135"/>
      <c r="O62" s="135"/>
      <c r="P62" s="135"/>
      <c r="R62" s="141"/>
    </row>
    <row r="63" spans="3:18" ht="6" hidden="1" customHeight="1" x14ac:dyDescent="0.3">
      <c r="C63" s="61"/>
      <c r="D63" s="205"/>
      <c r="E63" s="121"/>
      <c r="F63" s="123"/>
      <c r="G63" s="146"/>
      <c r="I63" s="134"/>
      <c r="J63" s="134"/>
      <c r="K63" s="134"/>
      <c r="L63" s="134"/>
      <c r="M63" s="135"/>
      <c r="N63" s="135"/>
      <c r="O63" s="135"/>
      <c r="P63" s="135"/>
      <c r="R63" s="141"/>
    </row>
    <row r="64" spans="3:18" ht="15" customHeight="1" x14ac:dyDescent="0.3">
      <c r="C64" s="61"/>
      <c r="D64" s="205"/>
      <c r="E64" s="121" t="s">
        <v>175</v>
      </c>
      <c r="F64" s="111" t="s">
        <v>176</v>
      </c>
      <c r="G64" s="144" t="s">
        <v>209</v>
      </c>
      <c r="I64" s="60">
        <f>SUM(J64:L64)</f>
        <v>0</v>
      </c>
      <c r="J64" s="70"/>
      <c r="K64" s="70"/>
      <c r="L64" s="70"/>
      <c r="M64" s="127">
        <f>SUM(N64:P64)</f>
        <v>0</v>
      </c>
      <c r="N64" s="128"/>
      <c r="O64" s="128"/>
      <c r="P64" s="128"/>
      <c r="R64" s="119"/>
    </row>
    <row r="65" spans="3:18" ht="27" customHeight="1" x14ac:dyDescent="0.3">
      <c r="C65" s="61"/>
      <c r="D65" s="205"/>
      <c r="E65" s="121" t="s">
        <v>178</v>
      </c>
      <c r="F65" s="111" t="s">
        <v>179</v>
      </c>
      <c r="G65" s="117" t="s">
        <v>210</v>
      </c>
      <c r="I65" s="60">
        <f>SUM(J65:L65)</f>
        <v>0</v>
      </c>
      <c r="J65" s="70"/>
      <c r="K65" s="70"/>
      <c r="L65" s="70"/>
      <c r="M65" s="127">
        <f>SUM(N65:P65)</f>
        <v>0</v>
      </c>
      <c r="N65" s="128"/>
      <c r="O65" s="128"/>
      <c r="P65" s="128"/>
      <c r="R65" s="119"/>
    </row>
    <row r="66" spans="3:18" ht="6" hidden="1" customHeight="1" x14ac:dyDescent="0.3">
      <c r="C66" s="61"/>
      <c r="D66" s="205"/>
      <c r="E66" s="121"/>
      <c r="F66" s="123"/>
      <c r="G66" s="146"/>
      <c r="I66" s="134"/>
      <c r="J66" s="134"/>
      <c r="K66" s="134"/>
      <c r="L66" s="134"/>
      <c r="M66" s="135"/>
      <c r="N66" s="135"/>
      <c r="O66" s="135"/>
      <c r="P66" s="135"/>
      <c r="R66" s="141"/>
    </row>
    <row r="67" spans="3:18" ht="15" customHeight="1" x14ac:dyDescent="0.3">
      <c r="C67" s="61"/>
      <c r="D67" s="205"/>
      <c r="E67" s="121" t="s">
        <v>181</v>
      </c>
      <c r="F67" s="111" t="s">
        <v>182</v>
      </c>
      <c r="G67" s="117" t="s">
        <v>211</v>
      </c>
      <c r="I67" s="60">
        <f>SUM(J67:L67)</f>
        <v>0</v>
      </c>
      <c r="J67" s="70"/>
      <c r="K67" s="70"/>
      <c r="L67" s="70"/>
      <c r="M67" s="127">
        <f>SUM(N67:P67)</f>
        <v>0</v>
      </c>
      <c r="N67" s="128"/>
      <c r="O67" s="128"/>
      <c r="P67" s="128"/>
      <c r="R67" s="119"/>
    </row>
    <row r="68" spans="3:18" ht="15" customHeight="1" x14ac:dyDescent="0.3">
      <c r="C68" s="61"/>
      <c r="D68" s="205"/>
      <c r="E68" s="121" t="s">
        <v>184</v>
      </c>
      <c r="F68" s="111" t="s">
        <v>185</v>
      </c>
      <c r="G68" s="117"/>
      <c r="I68" s="60">
        <f>SUM(J68:L68)</f>
        <v>0</v>
      </c>
      <c r="J68" s="60">
        <f>SUM(J54,J55,J60)</f>
        <v>0</v>
      </c>
      <c r="K68" s="60">
        <f>SUM(K54,K55,K60)</f>
        <v>0</v>
      </c>
      <c r="L68" s="60">
        <f>SUM(L54,L55,L60)</f>
        <v>0</v>
      </c>
      <c r="M68" s="127">
        <f>SUM(N68:P68)</f>
        <v>0</v>
      </c>
      <c r="N68" s="127">
        <f>SUM(N54,N55,N60)</f>
        <v>0</v>
      </c>
      <c r="O68" s="127">
        <f>SUM(O54,O55,O60)</f>
        <v>0</v>
      </c>
      <c r="P68" s="127">
        <f>SUM(P54,P55,P60)</f>
        <v>0</v>
      </c>
      <c r="R68" s="120"/>
    </row>
    <row r="69" spans="3:18" ht="15" customHeight="1" x14ac:dyDescent="0.3">
      <c r="C69" s="61"/>
      <c r="D69" s="205"/>
      <c r="E69" s="121" t="s">
        <v>186</v>
      </c>
      <c r="F69" s="111" t="s">
        <v>187</v>
      </c>
      <c r="G69" s="117"/>
      <c r="I69" s="60">
        <f>SUM(J69:L69)</f>
        <v>0</v>
      </c>
      <c r="J69" s="60">
        <f>SUM(J54,J55,J60,J64)</f>
        <v>0</v>
      </c>
      <c r="K69" s="60">
        <f>SUM(K54,K55,K60,K64)</f>
        <v>0</v>
      </c>
      <c r="L69" s="60">
        <f>SUM(L54,L55,L60,L64)</f>
        <v>0</v>
      </c>
      <c r="M69" s="127">
        <f>SUM(N69:P69)</f>
        <v>0</v>
      </c>
      <c r="N69" s="127">
        <f>SUM(N54,N55,N60,N64)</f>
        <v>0</v>
      </c>
      <c r="O69" s="127">
        <f>SUM(O54,O55,O60,O64)</f>
        <v>0</v>
      </c>
      <c r="P69" s="127">
        <f>SUM(P54,P55,P60,P64)</f>
        <v>0</v>
      </c>
      <c r="R69" s="120"/>
    </row>
    <row r="70" spans="3:18" ht="15" customHeight="1" x14ac:dyDescent="0.3">
      <c r="C70" s="61"/>
      <c r="D70" s="205"/>
      <c r="E70" s="121" t="s">
        <v>188</v>
      </c>
      <c r="F70" s="111" t="s">
        <v>189</v>
      </c>
      <c r="G70" s="117"/>
      <c r="I70" s="60">
        <f>SUM(J70:L70)</f>
        <v>0</v>
      </c>
      <c r="J70" s="60">
        <f>SUM(J54,J55,J60,J64,J65,J67)</f>
        <v>0</v>
      </c>
      <c r="K70" s="60">
        <f>SUM(K54,K55,K60,K64,K65,K67)</f>
        <v>0</v>
      </c>
      <c r="L70" s="60">
        <f>SUM(L54,L55,L60,L64,L65,L67)</f>
        <v>0</v>
      </c>
      <c r="M70" s="127">
        <f>SUM(N70:P70)</f>
        <v>0</v>
      </c>
      <c r="N70" s="127">
        <f>SUM(N54,N55,N60,N64,N65,N67)</f>
        <v>0</v>
      </c>
      <c r="O70" s="127">
        <f>SUM(O54,O55,O60,O64,O65,O67)</f>
        <v>0</v>
      </c>
      <c r="P70" s="127">
        <f>SUM(P54,P55,P60,P64,P65,P67)</f>
        <v>0</v>
      </c>
      <c r="R70" s="120"/>
    </row>
    <row r="71" spans="3:18" ht="15" customHeight="1" x14ac:dyDescent="0.3">
      <c r="C71" s="61"/>
      <c r="D71" s="205"/>
      <c r="E71" s="133" t="s">
        <v>190</v>
      </c>
      <c r="F71" s="145" t="s">
        <v>191</v>
      </c>
      <c r="G71" s="126"/>
      <c r="I71" s="124"/>
      <c r="J71" s="113"/>
      <c r="K71" s="113"/>
      <c r="L71" s="113"/>
      <c r="M71" s="113"/>
      <c r="N71" s="113"/>
      <c r="O71" s="113"/>
      <c r="P71" s="126"/>
      <c r="R71" s="125"/>
    </row>
    <row r="72" spans="3:18" ht="15" customHeight="1" x14ac:dyDescent="0.3">
      <c r="C72" s="61"/>
      <c r="D72" s="205"/>
      <c r="E72" s="121" t="s">
        <v>161</v>
      </c>
      <c r="F72" s="111" t="s">
        <v>162</v>
      </c>
      <c r="G72" s="117" t="s">
        <v>212</v>
      </c>
      <c r="I72" s="60">
        <f>SUM(J72:L72)</f>
        <v>0</v>
      </c>
      <c r="J72" s="70"/>
      <c r="K72" s="70"/>
      <c r="L72" s="70"/>
      <c r="M72" s="127">
        <f>SUM(N72:P72)</f>
        <v>0</v>
      </c>
      <c r="N72" s="128"/>
      <c r="O72" s="128"/>
      <c r="P72" s="128"/>
      <c r="R72" s="119"/>
    </row>
    <row r="73" spans="3:18" ht="15" customHeight="1" x14ac:dyDescent="0.3">
      <c r="C73" s="61"/>
      <c r="D73" s="205"/>
      <c r="E73" s="121" t="s">
        <v>163</v>
      </c>
      <c r="F73" s="111" t="s">
        <v>164</v>
      </c>
      <c r="G73" s="117" t="s">
        <v>213</v>
      </c>
      <c r="I73" s="60">
        <f>SUM(J73:L73)</f>
        <v>0</v>
      </c>
      <c r="J73" s="60">
        <f>SUM(J76:J77)</f>
        <v>0</v>
      </c>
      <c r="K73" s="60">
        <f>SUM(K76:K77)</f>
        <v>0</v>
      </c>
      <c r="L73" s="60">
        <f>SUM(L76:L77)</f>
        <v>0</v>
      </c>
      <c r="M73" s="127">
        <f>SUM(N73:P73)</f>
        <v>0</v>
      </c>
      <c r="N73" s="127">
        <f>SUM(N76:N77)</f>
        <v>0</v>
      </c>
      <c r="O73" s="127">
        <f>SUM(O76:O77)</f>
        <v>0</v>
      </c>
      <c r="P73" s="127">
        <f>SUM(P76:P77)</f>
        <v>0</v>
      </c>
      <c r="R73" s="119"/>
    </row>
    <row r="74" spans="3:18" ht="6" hidden="1" customHeight="1" x14ac:dyDescent="0.3">
      <c r="C74" s="61"/>
      <c r="D74" s="205"/>
      <c r="E74" s="121"/>
      <c r="F74" s="123"/>
      <c r="G74" s="146"/>
      <c r="I74" s="134"/>
      <c r="J74" s="134"/>
      <c r="K74" s="134"/>
      <c r="L74" s="134"/>
      <c r="M74" s="135"/>
      <c r="N74" s="135"/>
      <c r="O74" s="135"/>
      <c r="P74" s="135"/>
      <c r="R74" s="141"/>
    </row>
    <row r="75" spans="3:18" ht="6" hidden="1" customHeight="1" x14ac:dyDescent="0.3">
      <c r="C75" s="61"/>
      <c r="D75" s="205"/>
      <c r="E75" s="121"/>
      <c r="F75" s="123"/>
      <c r="G75" s="146"/>
      <c r="I75" s="134"/>
      <c r="J75" s="134"/>
      <c r="K75" s="134"/>
      <c r="L75" s="134"/>
      <c r="M75" s="135"/>
      <c r="N75" s="135"/>
      <c r="O75" s="135"/>
      <c r="P75" s="135"/>
      <c r="R75" s="141"/>
    </row>
    <row r="76" spans="3:18" ht="15" customHeight="1" x14ac:dyDescent="0.3">
      <c r="C76" s="61"/>
      <c r="D76" s="205"/>
      <c r="E76" s="121" t="s">
        <v>166</v>
      </c>
      <c r="F76" s="112" t="s">
        <v>167</v>
      </c>
      <c r="G76" s="117" t="s">
        <v>214</v>
      </c>
      <c r="I76" s="60">
        <f>SUM(J76:L76)</f>
        <v>0</v>
      </c>
      <c r="J76" s="70"/>
      <c r="K76" s="70"/>
      <c r="L76" s="70"/>
      <c r="M76" s="127">
        <f>SUM(N76:P76)</f>
        <v>0</v>
      </c>
      <c r="N76" s="128"/>
      <c r="O76" s="128"/>
      <c r="P76" s="128"/>
      <c r="R76" s="119"/>
    </row>
    <row r="77" spans="3:18" ht="15" customHeight="1" x14ac:dyDescent="0.3">
      <c r="C77" s="61"/>
      <c r="D77" s="205"/>
      <c r="E77" s="121" t="s">
        <v>169</v>
      </c>
      <c r="F77" s="112" t="s">
        <v>170</v>
      </c>
      <c r="G77" s="117" t="s">
        <v>215</v>
      </c>
      <c r="I77" s="60">
        <f>SUM(J77:L77)</f>
        <v>0</v>
      </c>
      <c r="J77" s="70"/>
      <c r="K77" s="70"/>
      <c r="L77" s="70"/>
      <c r="M77" s="127">
        <f>SUM(N77:P77)</f>
        <v>0</v>
      </c>
      <c r="N77" s="128"/>
      <c r="O77" s="128"/>
      <c r="P77" s="128"/>
      <c r="R77" s="119"/>
    </row>
    <row r="78" spans="3:18" ht="15" customHeight="1" x14ac:dyDescent="0.3">
      <c r="C78" s="61"/>
      <c r="D78" s="205"/>
      <c r="E78" s="121" t="s">
        <v>172</v>
      </c>
      <c r="F78" s="111" t="s">
        <v>173</v>
      </c>
      <c r="G78" s="117" t="s">
        <v>216</v>
      </c>
      <c r="I78" s="60">
        <f>SUM(J78:L78)</f>
        <v>0</v>
      </c>
      <c r="J78" s="70"/>
      <c r="K78" s="70"/>
      <c r="L78" s="70"/>
      <c r="M78" s="127">
        <f>SUM(N78:P78)</f>
        <v>0</v>
      </c>
      <c r="N78" s="128"/>
      <c r="O78" s="128"/>
      <c r="P78" s="128"/>
      <c r="R78" s="119"/>
    </row>
    <row r="79" spans="3:18" ht="6" hidden="1" customHeight="1" x14ac:dyDescent="0.3">
      <c r="C79" s="61"/>
      <c r="D79" s="205"/>
      <c r="E79" s="121"/>
      <c r="F79" s="123"/>
      <c r="G79" s="146"/>
      <c r="I79" s="134"/>
      <c r="J79" s="134"/>
      <c r="K79" s="134"/>
      <c r="L79" s="134"/>
      <c r="M79" s="135"/>
      <c r="N79" s="135"/>
      <c r="O79" s="135"/>
      <c r="P79" s="135"/>
      <c r="R79" s="141"/>
    </row>
    <row r="80" spans="3:18" ht="6" hidden="1" customHeight="1" x14ac:dyDescent="0.3">
      <c r="C80" s="61"/>
      <c r="D80" s="205"/>
      <c r="E80" s="121"/>
      <c r="F80" s="123"/>
      <c r="G80" s="146"/>
      <c r="I80" s="134"/>
      <c r="J80" s="134"/>
      <c r="K80" s="134"/>
      <c r="L80" s="134"/>
      <c r="M80" s="135"/>
      <c r="N80" s="135"/>
      <c r="O80" s="135"/>
      <c r="P80" s="135"/>
      <c r="R80" s="141"/>
    </row>
    <row r="81" spans="3:18" ht="6" hidden="1" customHeight="1" x14ac:dyDescent="0.3">
      <c r="C81" s="61"/>
      <c r="D81" s="205"/>
      <c r="E81" s="121"/>
      <c r="F81" s="123"/>
      <c r="G81" s="146"/>
      <c r="I81" s="134"/>
      <c r="J81" s="134"/>
      <c r="K81" s="134"/>
      <c r="L81" s="134"/>
      <c r="M81" s="135"/>
      <c r="N81" s="135"/>
      <c r="O81" s="135"/>
      <c r="P81" s="135"/>
      <c r="R81" s="141"/>
    </row>
    <row r="82" spans="3:18" ht="15" customHeight="1" x14ac:dyDescent="0.3">
      <c r="C82" s="61"/>
      <c r="D82" s="205"/>
      <c r="E82" s="121" t="s">
        <v>175</v>
      </c>
      <c r="F82" s="111" t="s">
        <v>176</v>
      </c>
      <c r="G82" s="117" t="s">
        <v>217</v>
      </c>
      <c r="I82" s="60">
        <f>SUM(J82:L82)</f>
        <v>0</v>
      </c>
      <c r="J82" s="70"/>
      <c r="K82" s="70"/>
      <c r="L82" s="70"/>
      <c r="M82" s="127">
        <f>SUM(N82:P82)</f>
        <v>0</v>
      </c>
      <c r="N82" s="128"/>
      <c r="O82" s="128"/>
      <c r="P82" s="128"/>
      <c r="R82" s="119"/>
    </row>
    <row r="83" spans="3:18" ht="27" customHeight="1" x14ac:dyDescent="0.3">
      <c r="C83" s="61"/>
      <c r="D83" s="205"/>
      <c r="E83" s="121" t="s">
        <v>178</v>
      </c>
      <c r="F83" s="111" t="s">
        <v>179</v>
      </c>
      <c r="G83" s="117" t="s">
        <v>218</v>
      </c>
      <c r="I83" s="60">
        <f>SUM(J83:L83)</f>
        <v>0</v>
      </c>
      <c r="J83" s="70"/>
      <c r="K83" s="70"/>
      <c r="L83" s="70"/>
      <c r="M83" s="127">
        <f>SUM(N83:P83)</f>
        <v>0</v>
      </c>
      <c r="N83" s="128"/>
      <c r="O83" s="128"/>
      <c r="P83" s="128"/>
      <c r="R83" s="119"/>
    </row>
    <row r="84" spans="3:18" ht="6" hidden="1" customHeight="1" x14ac:dyDescent="0.3">
      <c r="C84" s="61"/>
      <c r="D84" s="205"/>
      <c r="E84" s="121"/>
      <c r="F84" s="123"/>
      <c r="G84" s="146"/>
      <c r="I84" s="134"/>
      <c r="J84" s="134"/>
      <c r="K84" s="134"/>
      <c r="L84" s="134"/>
      <c r="M84" s="135"/>
      <c r="N84" s="135"/>
      <c r="O84" s="135"/>
      <c r="P84" s="135"/>
      <c r="R84" s="141"/>
    </row>
    <row r="85" spans="3:18" ht="15" customHeight="1" x14ac:dyDescent="0.3">
      <c r="C85" s="61"/>
      <c r="D85" s="205"/>
      <c r="E85" s="121" t="s">
        <v>181</v>
      </c>
      <c r="F85" s="111" t="s">
        <v>182</v>
      </c>
      <c r="G85" s="117" t="s">
        <v>219</v>
      </c>
      <c r="I85" s="60">
        <f>SUM(J85:L85)</f>
        <v>0</v>
      </c>
      <c r="J85" s="70"/>
      <c r="K85" s="70"/>
      <c r="L85" s="70"/>
      <c r="M85" s="127">
        <f>SUM(N85:P85)</f>
        <v>0</v>
      </c>
      <c r="N85" s="128"/>
      <c r="O85" s="128"/>
      <c r="P85" s="128"/>
      <c r="R85" s="119"/>
    </row>
    <row r="86" spans="3:18" ht="15" customHeight="1" x14ac:dyDescent="0.3">
      <c r="C86" s="61"/>
      <c r="D86" s="205"/>
      <c r="E86" s="121" t="s">
        <v>184</v>
      </c>
      <c r="F86" s="111" t="s">
        <v>185</v>
      </c>
      <c r="G86" s="117"/>
      <c r="I86" s="60">
        <f>SUM(J86:L86)</f>
        <v>0</v>
      </c>
      <c r="J86" s="60">
        <f>SUM(J72,J73,J78)</f>
        <v>0</v>
      </c>
      <c r="K86" s="60">
        <f>SUM(K72,K73,K78)</f>
        <v>0</v>
      </c>
      <c r="L86" s="60">
        <f>SUM(L72,L73,L78)</f>
        <v>0</v>
      </c>
      <c r="M86" s="127">
        <f>SUM(N86:P86)</f>
        <v>0</v>
      </c>
      <c r="N86" s="127">
        <f>SUM(N72,N73,N78)</f>
        <v>0</v>
      </c>
      <c r="O86" s="127">
        <f>SUM(O72,O73,O78)</f>
        <v>0</v>
      </c>
      <c r="P86" s="127">
        <f>SUM(P72,P73,P78)</f>
        <v>0</v>
      </c>
      <c r="R86" s="120"/>
    </row>
    <row r="87" spans="3:18" ht="15" customHeight="1" x14ac:dyDescent="0.3">
      <c r="C87" s="61"/>
      <c r="D87" s="205"/>
      <c r="E87" s="121" t="s">
        <v>186</v>
      </c>
      <c r="F87" s="111" t="s">
        <v>187</v>
      </c>
      <c r="G87" s="117"/>
      <c r="I87" s="60">
        <f>SUM(J87:L87)</f>
        <v>0</v>
      </c>
      <c r="J87" s="60">
        <f>SUM(J72,J73,J78,J82)</f>
        <v>0</v>
      </c>
      <c r="K87" s="60">
        <f>SUM(K72,K73,K78,K82)</f>
        <v>0</v>
      </c>
      <c r="L87" s="60">
        <f>SUM(L72,L73,L78,L82)</f>
        <v>0</v>
      </c>
      <c r="M87" s="127">
        <f>SUM(N87:P87)</f>
        <v>0</v>
      </c>
      <c r="N87" s="127">
        <f>SUM(N72,N73,N78,N82)</f>
        <v>0</v>
      </c>
      <c r="O87" s="127">
        <f>SUM(O72,O73,O78,O82)</f>
        <v>0</v>
      </c>
      <c r="P87" s="127">
        <f>SUM(P72,P73,P78,P82)</f>
        <v>0</v>
      </c>
      <c r="R87" s="143"/>
    </row>
    <row r="88" spans="3:18" ht="15" customHeight="1" x14ac:dyDescent="0.3">
      <c r="C88" s="61"/>
      <c r="D88" s="205"/>
      <c r="E88" s="137" t="s">
        <v>188</v>
      </c>
      <c r="F88" s="138" t="s">
        <v>189</v>
      </c>
      <c r="G88" s="117"/>
      <c r="I88" s="60">
        <f>SUM(J88:L88)</f>
        <v>0</v>
      </c>
      <c r="J88" s="60">
        <f>SUM(J72,J73,J78,J82,J83,J85)</f>
        <v>0</v>
      </c>
      <c r="K88" s="60">
        <f>SUM(K72,K73,K78,K82,K83,K85)</f>
        <v>0</v>
      </c>
      <c r="L88" s="60">
        <f>SUM(L72,L73,L78,L82,L83,L85)</f>
        <v>0</v>
      </c>
      <c r="M88" s="127">
        <f>SUM(N88:P88)</f>
        <v>0</v>
      </c>
      <c r="N88" s="127">
        <f>SUM(N72,N73,N78,N82,N83,N85)</f>
        <v>0</v>
      </c>
      <c r="O88" s="127">
        <f>SUM(O72,O73,O78,O82,O83,O85)</f>
        <v>0</v>
      </c>
      <c r="P88" s="127">
        <f>SUM(P72,P73,P78,P82,P83,P85)</f>
        <v>0</v>
      </c>
      <c r="R88" s="120"/>
    </row>
    <row r="89" spans="3:18" ht="15" customHeight="1" x14ac:dyDescent="0.3">
      <c r="C89" s="61"/>
      <c r="D89" s="206"/>
      <c r="E89" s="110" t="s">
        <v>200</v>
      </c>
      <c r="F89" s="71" t="s">
        <v>201</v>
      </c>
      <c r="G89" s="136" t="s">
        <v>220</v>
      </c>
      <c r="I89" s="60">
        <f>SUM(J89:L89)</f>
        <v>0</v>
      </c>
      <c r="J89" s="60">
        <f>SUM(J70,J88)</f>
        <v>0</v>
      </c>
      <c r="K89" s="60">
        <f>SUM(K70,K88)</f>
        <v>0</v>
      </c>
      <c r="L89" s="60">
        <f>SUM(L70,L88)</f>
        <v>0</v>
      </c>
      <c r="M89" s="127">
        <f>SUM(N89:P89)</f>
        <v>0</v>
      </c>
      <c r="N89" s="127">
        <f>SUM(N70,N88)</f>
        <v>0</v>
      </c>
      <c r="O89" s="127">
        <f>SUM(O70,O88)</f>
        <v>0</v>
      </c>
      <c r="P89" s="127">
        <f>SUM(P70,P88)</f>
        <v>0</v>
      </c>
      <c r="R89" s="120"/>
    </row>
    <row r="90" spans="3:18" ht="6" hidden="1" customHeight="1" x14ac:dyDescent="0.3">
      <c r="C90" s="61"/>
      <c r="D90" s="122"/>
      <c r="E90" s="139"/>
      <c r="F90" s="140"/>
      <c r="G90" s="146"/>
      <c r="I90" s="134"/>
      <c r="J90" s="134"/>
      <c r="K90" s="134"/>
      <c r="L90" s="134"/>
      <c r="M90" s="135"/>
      <c r="N90" s="135"/>
      <c r="O90" s="135"/>
      <c r="P90" s="135"/>
      <c r="R90" s="141"/>
    </row>
    <row r="91" spans="3:18" ht="5.25" hidden="1" customHeight="1" x14ac:dyDescent="0.3">
      <c r="C91" s="61"/>
      <c r="D91" s="197" t="s">
        <v>221</v>
      </c>
      <c r="E91" s="121"/>
      <c r="F91" s="123"/>
      <c r="G91" s="146"/>
      <c r="I91" s="134"/>
      <c r="J91" s="134"/>
      <c r="K91" s="134"/>
      <c r="L91" s="134"/>
      <c r="M91" s="135"/>
      <c r="N91" s="135"/>
      <c r="O91" s="135"/>
      <c r="P91" s="135"/>
      <c r="R91" s="141"/>
    </row>
    <row r="92" spans="3:18" ht="15" customHeight="1" x14ac:dyDescent="0.3">
      <c r="C92" s="61"/>
      <c r="D92" s="198"/>
      <c r="E92" s="121" t="s">
        <v>161</v>
      </c>
      <c r="F92" s="111" t="s">
        <v>162</v>
      </c>
      <c r="G92" s="117"/>
      <c r="I92" s="60">
        <f t="shared" ref="I92:P93" si="0">SUM(I16,I34,I54,I72)</f>
        <v>108.794</v>
      </c>
      <c r="J92" s="60">
        <f t="shared" si="0"/>
        <v>106.919</v>
      </c>
      <c r="K92" s="60">
        <f t="shared" si="0"/>
        <v>1.875</v>
      </c>
      <c r="L92" s="60">
        <f t="shared" si="0"/>
        <v>0</v>
      </c>
      <c r="M92" s="127">
        <f t="shared" si="0"/>
        <v>209730.89729999998</v>
      </c>
      <c r="N92" s="127">
        <f t="shared" si="0"/>
        <v>206116.30979999999</v>
      </c>
      <c r="O92" s="127">
        <f t="shared" si="0"/>
        <v>3614.5875000000001</v>
      </c>
      <c r="P92" s="127">
        <f t="shared" si="0"/>
        <v>0</v>
      </c>
      <c r="R92" s="120"/>
    </row>
    <row r="93" spans="3:18" ht="15" customHeight="1" x14ac:dyDescent="0.3">
      <c r="C93" s="61"/>
      <c r="D93" s="198"/>
      <c r="E93" s="121" t="s">
        <v>163</v>
      </c>
      <c r="F93" s="111" t="s">
        <v>164</v>
      </c>
      <c r="G93" s="117"/>
      <c r="I93" s="60">
        <f t="shared" si="0"/>
        <v>939.02499999999998</v>
      </c>
      <c r="J93" s="60">
        <f t="shared" si="0"/>
        <v>641.41399999999999</v>
      </c>
      <c r="K93" s="60">
        <f t="shared" si="0"/>
        <v>297.61099999999999</v>
      </c>
      <c r="L93" s="60">
        <f t="shared" si="0"/>
        <v>0</v>
      </c>
      <c r="M93" s="127">
        <f t="shared" si="0"/>
        <v>1810233.6114000001</v>
      </c>
      <c r="N93" s="127">
        <f t="shared" si="0"/>
        <v>1236505.08</v>
      </c>
      <c r="O93" s="127">
        <f t="shared" si="0"/>
        <v>573728.53139999998</v>
      </c>
      <c r="P93" s="127">
        <f t="shared" si="0"/>
        <v>0</v>
      </c>
      <c r="R93" s="120"/>
    </row>
    <row r="94" spans="3:18" ht="6" hidden="1" customHeight="1" x14ac:dyDescent="0.3">
      <c r="C94" s="61"/>
      <c r="D94" s="198"/>
      <c r="E94" s="121"/>
      <c r="F94" s="123"/>
      <c r="G94" s="146"/>
      <c r="I94" s="134"/>
      <c r="J94" s="134"/>
      <c r="K94" s="134"/>
      <c r="L94" s="134"/>
      <c r="M94" s="135"/>
      <c r="N94" s="135"/>
      <c r="O94" s="135"/>
      <c r="P94" s="135"/>
      <c r="R94" s="141"/>
    </row>
    <row r="95" spans="3:18" ht="6" hidden="1" customHeight="1" x14ac:dyDescent="0.3">
      <c r="C95" s="61"/>
      <c r="D95" s="198"/>
      <c r="E95" s="121"/>
      <c r="F95" s="123"/>
      <c r="G95" s="146"/>
      <c r="I95" s="134"/>
      <c r="J95" s="134"/>
      <c r="K95" s="134"/>
      <c r="L95" s="134"/>
      <c r="M95" s="135"/>
      <c r="N95" s="135"/>
      <c r="O95" s="135"/>
      <c r="P95" s="135"/>
      <c r="R95" s="141"/>
    </row>
    <row r="96" spans="3:18" ht="15" customHeight="1" x14ac:dyDescent="0.3">
      <c r="C96" s="61"/>
      <c r="D96" s="198"/>
      <c r="E96" s="121" t="s">
        <v>166</v>
      </c>
      <c r="F96" s="112" t="s">
        <v>167</v>
      </c>
      <c r="G96" s="117"/>
      <c r="I96" s="60">
        <f t="shared" ref="I96:P98" si="1">SUM(I20,I38,I58,I76)</f>
        <v>740.86799999999994</v>
      </c>
      <c r="J96" s="60">
        <f t="shared" si="1"/>
        <v>641.41399999999999</v>
      </c>
      <c r="K96" s="60">
        <f t="shared" si="1"/>
        <v>99.453999999999994</v>
      </c>
      <c r="L96" s="60">
        <f t="shared" si="1"/>
        <v>0</v>
      </c>
      <c r="M96" s="127">
        <f t="shared" si="1"/>
        <v>1428230.51</v>
      </c>
      <c r="N96" s="127">
        <f t="shared" si="1"/>
        <v>1236505.08</v>
      </c>
      <c r="O96" s="127">
        <f t="shared" si="1"/>
        <v>191725.43</v>
      </c>
      <c r="P96" s="127">
        <f t="shared" si="1"/>
        <v>0</v>
      </c>
      <c r="R96" s="120"/>
    </row>
    <row r="97" spans="3:18" ht="15" customHeight="1" x14ac:dyDescent="0.3">
      <c r="C97" s="61"/>
      <c r="D97" s="198"/>
      <c r="E97" s="121" t="s">
        <v>169</v>
      </c>
      <c r="F97" s="112" t="s">
        <v>170</v>
      </c>
      <c r="G97" s="117"/>
      <c r="I97" s="60">
        <f t="shared" si="1"/>
        <v>198.15700000000001</v>
      </c>
      <c r="J97" s="60">
        <f t="shared" si="1"/>
        <v>0</v>
      </c>
      <c r="K97" s="60">
        <f t="shared" si="1"/>
        <v>198.15700000000001</v>
      </c>
      <c r="L97" s="60">
        <f t="shared" si="1"/>
        <v>0</v>
      </c>
      <c r="M97" s="127">
        <f t="shared" si="1"/>
        <v>382003.10139999999</v>
      </c>
      <c r="N97" s="127">
        <f t="shared" si="1"/>
        <v>0</v>
      </c>
      <c r="O97" s="127">
        <f t="shared" si="1"/>
        <v>382003.10139999999</v>
      </c>
      <c r="P97" s="127">
        <f t="shared" si="1"/>
        <v>0</v>
      </c>
      <c r="R97" s="120"/>
    </row>
    <row r="98" spans="3:18" ht="15" customHeight="1" x14ac:dyDescent="0.3">
      <c r="C98" s="61"/>
      <c r="D98" s="198"/>
      <c r="E98" s="121" t="s">
        <v>172</v>
      </c>
      <c r="F98" s="111" t="s">
        <v>173</v>
      </c>
      <c r="G98" s="117"/>
      <c r="I98" s="60">
        <f t="shared" si="1"/>
        <v>77.397000000000006</v>
      </c>
      <c r="J98" s="60">
        <f t="shared" si="1"/>
        <v>73.97</v>
      </c>
      <c r="K98" s="60">
        <f t="shared" si="1"/>
        <v>3.427</v>
      </c>
      <c r="L98" s="60">
        <f t="shared" si="1"/>
        <v>0</v>
      </c>
      <c r="M98" s="127">
        <f t="shared" si="1"/>
        <v>148757.13089</v>
      </c>
      <c r="N98" s="127">
        <f t="shared" si="1"/>
        <v>142597.8866</v>
      </c>
      <c r="O98" s="127">
        <f t="shared" si="1"/>
        <v>6159.2442899999996</v>
      </c>
      <c r="P98" s="127">
        <f t="shared" si="1"/>
        <v>0</v>
      </c>
      <c r="R98" s="120"/>
    </row>
    <row r="99" spans="3:18" ht="6" hidden="1" customHeight="1" x14ac:dyDescent="0.3">
      <c r="C99" s="61"/>
      <c r="D99" s="198"/>
      <c r="E99" s="121"/>
      <c r="F99" s="123"/>
      <c r="G99" s="146"/>
      <c r="I99" s="134"/>
      <c r="J99" s="134"/>
      <c r="K99" s="134"/>
      <c r="L99" s="134"/>
      <c r="M99" s="135"/>
      <c r="N99" s="135"/>
      <c r="O99" s="135"/>
      <c r="P99" s="135"/>
      <c r="R99" s="141"/>
    </row>
    <row r="100" spans="3:18" ht="6" hidden="1" customHeight="1" x14ac:dyDescent="0.3">
      <c r="C100" s="61"/>
      <c r="D100" s="198"/>
      <c r="E100" s="121"/>
      <c r="F100" s="123"/>
      <c r="G100" s="146"/>
      <c r="I100" s="134"/>
      <c r="J100" s="134"/>
      <c r="K100" s="134"/>
      <c r="L100" s="134"/>
      <c r="M100" s="135"/>
      <c r="N100" s="135"/>
      <c r="O100" s="135"/>
      <c r="P100" s="135"/>
      <c r="R100" s="141"/>
    </row>
    <row r="101" spans="3:18" ht="6" hidden="1" customHeight="1" x14ac:dyDescent="0.3">
      <c r="C101" s="61"/>
      <c r="D101" s="198"/>
      <c r="E101" s="121"/>
      <c r="F101" s="123"/>
      <c r="G101" s="146"/>
      <c r="I101" s="134"/>
      <c r="J101" s="134"/>
      <c r="K101" s="134"/>
      <c r="L101" s="134"/>
      <c r="M101" s="135"/>
      <c r="N101" s="135"/>
      <c r="O101" s="135"/>
      <c r="P101" s="135"/>
      <c r="R101" s="141"/>
    </row>
    <row r="102" spans="3:18" ht="15" customHeight="1" x14ac:dyDescent="0.3">
      <c r="C102" s="61"/>
      <c r="D102" s="198"/>
      <c r="E102" s="121" t="s">
        <v>175</v>
      </c>
      <c r="F102" s="111" t="s">
        <v>176</v>
      </c>
      <c r="G102" s="117"/>
      <c r="I102" s="60">
        <f t="shared" ref="I102:P103" si="2">SUM(I26,I44,I64,I82)</f>
        <v>0</v>
      </c>
      <c r="J102" s="60">
        <f t="shared" si="2"/>
        <v>0</v>
      </c>
      <c r="K102" s="60">
        <f t="shared" si="2"/>
        <v>0</v>
      </c>
      <c r="L102" s="60">
        <f t="shared" si="2"/>
        <v>0</v>
      </c>
      <c r="M102" s="127">
        <f t="shared" si="2"/>
        <v>0</v>
      </c>
      <c r="N102" s="127">
        <f t="shared" si="2"/>
        <v>0</v>
      </c>
      <c r="O102" s="127">
        <f t="shared" si="2"/>
        <v>0</v>
      </c>
      <c r="P102" s="127">
        <f t="shared" si="2"/>
        <v>0</v>
      </c>
      <c r="R102" s="120"/>
    </row>
    <row r="103" spans="3:18" ht="27" customHeight="1" x14ac:dyDescent="0.3">
      <c r="C103" s="61"/>
      <c r="D103" s="198"/>
      <c r="E103" s="121" t="s">
        <v>178</v>
      </c>
      <c r="F103" s="111" t="s">
        <v>179</v>
      </c>
      <c r="G103" s="117"/>
      <c r="I103" s="60">
        <f t="shared" si="2"/>
        <v>55.807000000000002</v>
      </c>
      <c r="J103" s="60">
        <f t="shared" si="2"/>
        <v>0</v>
      </c>
      <c r="K103" s="60">
        <f t="shared" si="2"/>
        <v>55.807000000000002</v>
      </c>
      <c r="L103" s="60">
        <f t="shared" si="2"/>
        <v>0</v>
      </c>
      <c r="M103" s="127">
        <f t="shared" si="2"/>
        <v>236342.0802</v>
      </c>
      <c r="N103" s="127">
        <f t="shared" si="2"/>
        <v>0</v>
      </c>
      <c r="O103" s="127">
        <f t="shared" si="2"/>
        <v>236342.0802</v>
      </c>
      <c r="P103" s="127">
        <f t="shared" si="2"/>
        <v>0</v>
      </c>
      <c r="R103" s="120"/>
    </row>
    <row r="104" spans="3:18" ht="6" hidden="1" customHeight="1" x14ac:dyDescent="0.3">
      <c r="C104" s="61"/>
      <c r="D104" s="198"/>
      <c r="E104" s="121"/>
      <c r="F104" s="123"/>
      <c r="G104" s="146"/>
      <c r="I104" s="134"/>
      <c r="J104" s="134"/>
      <c r="K104" s="134"/>
      <c r="L104" s="134"/>
      <c r="M104" s="135"/>
      <c r="N104" s="135"/>
      <c r="O104" s="135"/>
      <c r="P104" s="135"/>
      <c r="R104" s="141"/>
    </row>
    <row r="105" spans="3:18" ht="15" customHeight="1" x14ac:dyDescent="0.3">
      <c r="C105" s="61"/>
      <c r="D105" s="198"/>
      <c r="E105" s="121" t="s">
        <v>181</v>
      </c>
      <c r="F105" s="111" t="s">
        <v>182</v>
      </c>
      <c r="G105" s="117"/>
      <c r="I105" s="60">
        <f t="shared" ref="I105:P108" si="3">SUM(I29,I47,I67,I85)</f>
        <v>2165.8870000000002</v>
      </c>
      <c r="J105" s="60">
        <f t="shared" si="3"/>
        <v>1959.067</v>
      </c>
      <c r="K105" s="60">
        <f t="shared" si="3"/>
        <v>206.82</v>
      </c>
      <c r="L105" s="60">
        <f t="shared" si="3"/>
        <v>0</v>
      </c>
      <c r="M105" s="127">
        <f t="shared" si="3"/>
        <v>3892683.7283999999</v>
      </c>
      <c r="N105" s="127">
        <f t="shared" si="3"/>
        <v>3520972.3470000001</v>
      </c>
      <c r="O105" s="127">
        <f t="shared" si="3"/>
        <v>371711.38140000001</v>
      </c>
      <c r="P105" s="127">
        <f t="shared" si="3"/>
        <v>0</v>
      </c>
      <c r="R105" s="120"/>
    </row>
    <row r="106" spans="3:18" ht="15" customHeight="1" x14ac:dyDescent="0.3">
      <c r="C106" s="61"/>
      <c r="D106" s="198"/>
      <c r="E106" s="121" t="s">
        <v>184</v>
      </c>
      <c r="F106" s="111" t="s">
        <v>185</v>
      </c>
      <c r="G106" s="117"/>
      <c r="I106" s="60">
        <f t="shared" si="3"/>
        <v>1125.2159999999999</v>
      </c>
      <c r="J106" s="60">
        <f t="shared" si="3"/>
        <v>822.303</v>
      </c>
      <c r="K106" s="60">
        <f t="shared" si="3"/>
        <v>302.91300000000001</v>
      </c>
      <c r="L106" s="60">
        <f t="shared" si="3"/>
        <v>0</v>
      </c>
      <c r="M106" s="127">
        <f t="shared" si="3"/>
        <v>2168721.6395899998</v>
      </c>
      <c r="N106" s="127">
        <f t="shared" si="3"/>
        <v>1585219.2764000001</v>
      </c>
      <c r="O106" s="127">
        <f t="shared" si="3"/>
        <v>583502.36318999995</v>
      </c>
      <c r="P106" s="127">
        <f t="shared" si="3"/>
        <v>0</v>
      </c>
      <c r="R106" s="120"/>
    </row>
    <row r="107" spans="3:18" ht="15" customHeight="1" x14ac:dyDescent="0.3">
      <c r="C107" s="61"/>
      <c r="D107" s="198"/>
      <c r="E107" s="121" t="s">
        <v>186</v>
      </c>
      <c r="F107" s="111" t="s">
        <v>187</v>
      </c>
      <c r="G107" s="117"/>
      <c r="I107" s="60">
        <f t="shared" si="3"/>
        <v>1125.2159999999999</v>
      </c>
      <c r="J107" s="60">
        <f t="shared" si="3"/>
        <v>822.303</v>
      </c>
      <c r="K107" s="60">
        <f t="shared" si="3"/>
        <v>302.91300000000001</v>
      </c>
      <c r="L107" s="60">
        <f t="shared" si="3"/>
        <v>0</v>
      </c>
      <c r="M107" s="127">
        <f t="shared" si="3"/>
        <v>2168721.6395899998</v>
      </c>
      <c r="N107" s="127">
        <f t="shared" si="3"/>
        <v>1585219.2764000001</v>
      </c>
      <c r="O107" s="127">
        <f t="shared" si="3"/>
        <v>583502.36318999995</v>
      </c>
      <c r="P107" s="127">
        <f t="shared" si="3"/>
        <v>0</v>
      </c>
      <c r="R107" s="120"/>
    </row>
    <row r="108" spans="3:18" ht="15" customHeight="1" x14ac:dyDescent="0.3">
      <c r="C108" s="61"/>
      <c r="D108" s="198"/>
      <c r="E108" s="121" t="s">
        <v>188</v>
      </c>
      <c r="F108" s="111" t="s">
        <v>189</v>
      </c>
      <c r="G108" s="117"/>
      <c r="I108" s="60">
        <f t="shared" si="3"/>
        <v>3346.91</v>
      </c>
      <c r="J108" s="60">
        <f t="shared" si="3"/>
        <v>2781.37</v>
      </c>
      <c r="K108" s="60">
        <f t="shared" si="3"/>
        <v>565.54</v>
      </c>
      <c r="L108" s="60">
        <f t="shared" si="3"/>
        <v>0</v>
      </c>
      <c r="M108" s="127">
        <f t="shared" si="3"/>
        <v>6297747.4481899999</v>
      </c>
      <c r="N108" s="127">
        <f t="shared" si="3"/>
        <v>5106191.6233999999</v>
      </c>
      <c r="O108" s="127">
        <f t="shared" si="3"/>
        <v>1191555.82479</v>
      </c>
      <c r="P108" s="127">
        <f t="shared" si="3"/>
        <v>0</v>
      </c>
      <c r="R108" s="120"/>
    </row>
    <row r="109" spans="3:18" ht="6" hidden="1" customHeight="1" x14ac:dyDescent="0.3">
      <c r="C109" s="61"/>
      <c r="D109" s="198"/>
      <c r="E109" s="121"/>
      <c r="F109" s="123"/>
      <c r="G109" s="146"/>
      <c r="I109" s="134"/>
      <c r="J109" s="134"/>
      <c r="K109" s="134"/>
      <c r="L109" s="134"/>
      <c r="M109" s="135"/>
      <c r="N109" s="135"/>
      <c r="O109" s="135"/>
      <c r="P109" s="135"/>
      <c r="R109" s="141"/>
    </row>
    <row r="110" spans="3:18" ht="6" hidden="1" customHeight="1" x14ac:dyDescent="0.3">
      <c r="C110" s="61"/>
      <c r="D110" s="198"/>
      <c r="E110" s="121"/>
      <c r="F110" s="123"/>
      <c r="G110" s="146"/>
      <c r="I110" s="134"/>
      <c r="J110" s="134"/>
      <c r="K110" s="134"/>
      <c r="L110" s="134"/>
      <c r="M110" s="135"/>
      <c r="N110" s="135"/>
      <c r="O110" s="135"/>
      <c r="P110" s="135"/>
      <c r="R110" s="141"/>
    </row>
    <row r="111" spans="3:18" ht="6" hidden="1" customHeight="1" x14ac:dyDescent="0.3">
      <c r="C111" s="61"/>
      <c r="D111" s="198"/>
      <c r="E111" s="121"/>
      <c r="F111" s="123"/>
      <c r="G111" s="146"/>
      <c r="I111" s="134"/>
      <c r="J111" s="134"/>
      <c r="K111" s="134"/>
      <c r="L111" s="134"/>
      <c r="M111" s="135"/>
      <c r="N111" s="135"/>
      <c r="O111" s="135"/>
      <c r="P111" s="135"/>
      <c r="R111" s="141"/>
    </row>
    <row r="112" spans="3:18" ht="6" hidden="1" customHeight="1" x14ac:dyDescent="0.3">
      <c r="C112" s="61"/>
      <c r="D112" s="198"/>
      <c r="E112" s="121"/>
      <c r="F112" s="123"/>
      <c r="G112" s="146"/>
      <c r="I112" s="134"/>
      <c r="J112" s="134"/>
      <c r="K112" s="134"/>
      <c r="L112" s="134"/>
      <c r="M112" s="135"/>
      <c r="N112" s="135"/>
      <c r="O112" s="135"/>
      <c r="P112" s="135"/>
      <c r="R112" s="141"/>
    </row>
    <row r="113" spans="3:18" ht="6" hidden="1" customHeight="1" x14ac:dyDescent="0.3">
      <c r="C113" s="61"/>
      <c r="D113" s="198"/>
      <c r="E113" s="121"/>
      <c r="F113" s="123"/>
      <c r="G113" s="146"/>
      <c r="I113" s="134"/>
      <c r="J113" s="134"/>
      <c r="K113" s="134"/>
      <c r="L113" s="134"/>
      <c r="M113" s="135"/>
      <c r="N113" s="135"/>
      <c r="O113" s="135"/>
      <c r="P113" s="135"/>
      <c r="R113" s="141"/>
    </row>
    <row r="114" spans="3:18" ht="6" hidden="1" customHeight="1" x14ac:dyDescent="0.3">
      <c r="C114" s="61"/>
      <c r="D114" s="198"/>
      <c r="E114" s="121"/>
      <c r="F114" s="123"/>
      <c r="G114" s="146"/>
      <c r="I114" s="134"/>
      <c r="J114" s="134"/>
      <c r="K114" s="134"/>
      <c r="L114" s="134"/>
      <c r="M114" s="135"/>
      <c r="N114" s="135"/>
      <c r="O114" s="135"/>
      <c r="P114" s="135"/>
      <c r="R114" s="141"/>
    </row>
    <row r="115" spans="3:18" ht="6" hidden="1" customHeight="1" x14ac:dyDescent="0.3">
      <c r="C115" s="61"/>
      <c r="D115" s="198"/>
      <c r="E115" s="121"/>
      <c r="F115" s="123"/>
      <c r="G115" s="146"/>
      <c r="I115" s="134"/>
      <c r="J115" s="134"/>
      <c r="K115" s="134"/>
      <c r="L115" s="134"/>
      <c r="M115" s="135"/>
      <c r="N115" s="135"/>
      <c r="O115" s="135"/>
      <c r="P115" s="135"/>
      <c r="R115" s="141"/>
    </row>
    <row r="116" spans="3:18" ht="6" hidden="1" customHeight="1" x14ac:dyDescent="0.3">
      <c r="C116" s="61"/>
      <c r="D116" s="198"/>
      <c r="E116" s="121"/>
      <c r="F116" s="123"/>
      <c r="G116" s="146"/>
      <c r="I116" s="134"/>
      <c r="J116" s="134"/>
      <c r="K116" s="134"/>
      <c r="L116" s="134"/>
      <c r="M116" s="135"/>
      <c r="N116" s="135"/>
      <c r="O116" s="135"/>
      <c r="P116" s="135"/>
      <c r="R116" s="141"/>
    </row>
    <row r="117" spans="3:18" ht="6" hidden="1" customHeight="1" x14ac:dyDescent="0.3">
      <c r="C117" s="61"/>
      <c r="D117" s="198"/>
      <c r="E117" s="121"/>
      <c r="F117" s="123"/>
      <c r="G117" s="146"/>
      <c r="I117" s="134"/>
      <c r="J117" s="134"/>
      <c r="K117" s="134"/>
      <c r="L117" s="134"/>
      <c r="M117" s="135"/>
      <c r="N117" s="135"/>
      <c r="O117" s="135"/>
      <c r="P117" s="135"/>
      <c r="R117" s="141"/>
    </row>
    <row r="118" spans="3:18" ht="6" hidden="1" customHeight="1" x14ac:dyDescent="0.3">
      <c r="C118" s="61"/>
      <c r="D118" s="198"/>
      <c r="E118" s="121"/>
      <c r="F118" s="123"/>
      <c r="G118" s="146"/>
      <c r="I118" s="134"/>
      <c r="J118" s="134"/>
      <c r="K118" s="134"/>
      <c r="L118" s="134"/>
      <c r="M118" s="135"/>
      <c r="N118" s="135"/>
      <c r="O118" s="135"/>
      <c r="P118" s="135"/>
      <c r="R118" s="141"/>
    </row>
    <row r="119" spans="3:18" ht="6" hidden="1" customHeight="1" x14ac:dyDescent="0.3">
      <c r="C119" s="61"/>
      <c r="D119" s="198"/>
      <c r="E119" s="121"/>
      <c r="F119" s="123"/>
      <c r="G119" s="146"/>
      <c r="I119" s="134"/>
      <c r="J119" s="134"/>
      <c r="K119" s="134"/>
      <c r="L119" s="134"/>
      <c r="M119" s="135"/>
      <c r="N119" s="135"/>
      <c r="O119" s="135"/>
      <c r="P119" s="135"/>
      <c r="R119" s="141"/>
    </row>
    <row r="120" spans="3:18" ht="6" hidden="1" customHeight="1" x14ac:dyDescent="0.3">
      <c r="C120" s="61"/>
      <c r="D120" s="198"/>
      <c r="E120" s="121"/>
      <c r="F120" s="123"/>
      <c r="G120" s="146"/>
      <c r="I120" s="134"/>
      <c r="J120" s="134"/>
      <c r="K120" s="134"/>
      <c r="L120" s="134"/>
      <c r="M120" s="135"/>
      <c r="N120" s="135"/>
      <c r="O120" s="135"/>
      <c r="P120" s="135"/>
      <c r="R120" s="141"/>
    </row>
    <row r="121" spans="3:18" ht="6" hidden="1" customHeight="1" x14ac:dyDescent="0.3">
      <c r="C121" s="61"/>
      <c r="D121" s="198"/>
      <c r="E121" s="121"/>
      <c r="F121" s="123"/>
      <c r="G121" s="146"/>
      <c r="I121" s="134"/>
      <c r="J121" s="134"/>
      <c r="K121" s="134"/>
      <c r="L121" s="134"/>
      <c r="M121" s="135"/>
      <c r="N121" s="135"/>
      <c r="O121" s="135"/>
      <c r="P121" s="135"/>
      <c r="R121" s="141"/>
    </row>
    <row r="122" spans="3:18" ht="6" hidden="1" customHeight="1" x14ac:dyDescent="0.3">
      <c r="C122" s="61"/>
      <c r="D122" s="198"/>
      <c r="E122" s="121"/>
      <c r="F122" s="123"/>
      <c r="G122" s="146"/>
      <c r="I122" s="134"/>
      <c r="J122" s="134"/>
      <c r="K122" s="134"/>
      <c r="L122" s="134"/>
      <c r="M122" s="135"/>
      <c r="N122" s="135"/>
      <c r="O122" s="135"/>
      <c r="P122" s="135"/>
      <c r="R122" s="141"/>
    </row>
    <row r="123" spans="3:18" ht="6" hidden="1" customHeight="1" x14ac:dyDescent="0.3">
      <c r="C123" s="61"/>
      <c r="D123" s="198"/>
      <c r="E123" s="121"/>
      <c r="F123" s="123"/>
      <c r="G123" s="146"/>
      <c r="I123" s="134"/>
      <c r="J123" s="134"/>
      <c r="K123" s="134"/>
      <c r="L123" s="134"/>
      <c r="M123" s="135"/>
      <c r="N123" s="135"/>
      <c r="O123" s="135"/>
      <c r="P123" s="135"/>
      <c r="R123" s="141"/>
    </row>
    <row r="124" spans="3:18" ht="6" hidden="1" customHeight="1" x14ac:dyDescent="0.3">
      <c r="C124" s="61"/>
      <c r="D124" s="198"/>
      <c r="E124" s="121"/>
      <c r="F124" s="123"/>
      <c r="G124" s="146"/>
      <c r="I124" s="134"/>
      <c r="J124" s="134"/>
      <c r="K124" s="134"/>
      <c r="L124" s="134"/>
      <c r="M124" s="135"/>
      <c r="N124" s="135"/>
      <c r="O124" s="135"/>
      <c r="P124" s="135"/>
      <c r="R124" s="142"/>
    </row>
    <row r="125" spans="3:18" ht="6" hidden="1" customHeight="1" x14ac:dyDescent="0.3">
      <c r="C125" s="61"/>
      <c r="D125" s="198"/>
      <c r="E125" s="121"/>
      <c r="F125" s="123"/>
      <c r="G125" s="146"/>
      <c r="I125" s="134"/>
      <c r="J125" s="134"/>
      <c r="K125" s="134"/>
      <c r="L125" s="134"/>
      <c r="M125" s="135"/>
      <c r="N125" s="135"/>
      <c r="O125" s="135"/>
      <c r="P125" s="135"/>
      <c r="R125" s="141"/>
    </row>
    <row r="126" spans="3:18" ht="6" hidden="1" customHeight="1" x14ac:dyDescent="0.3">
      <c r="C126" s="61"/>
      <c r="D126" s="198"/>
      <c r="E126" s="121"/>
      <c r="F126" s="123"/>
      <c r="G126" s="146"/>
      <c r="I126" s="134"/>
      <c r="J126" s="134"/>
      <c r="K126" s="134"/>
      <c r="L126" s="134"/>
      <c r="M126" s="135"/>
      <c r="N126" s="135"/>
      <c r="O126" s="135"/>
      <c r="P126" s="135"/>
      <c r="R126" s="141"/>
    </row>
    <row r="127" spans="3:18" ht="6" hidden="1" customHeight="1" x14ac:dyDescent="0.3">
      <c r="C127" s="61"/>
      <c r="D127" s="199"/>
      <c r="E127" s="121"/>
      <c r="F127" s="123"/>
      <c r="G127" s="146"/>
      <c r="I127" s="134"/>
      <c r="J127" s="134"/>
      <c r="K127" s="134"/>
      <c r="L127" s="134"/>
      <c r="M127" s="135"/>
      <c r="N127" s="135"/>
      <c r="O127" s="135"/>
      <c r="P127" s="135"/>
      <c r="R127" s="141"/>
    </row>
    <row r="128" spans="3:18" ht="24" customHeight="1" x14ac:dyDescent="0.3">
      <c r="C128" s="61"/>
      <c r="D128" s="129"/>
      <c r="E128" s="130"/>
      <c r="F128" s="132" t="s">
        <v>222</v>
      </c>
      <c r="G128" s="131"/>
      <c r="I128" s="60">
        <f t="shared" ref="I128:P129" si="4">SUM(I30,I48,I68,I86)</f>
        <v>1125.2159999999999</v>
      </c>
      <c r="J128" s="60">
        <f t="shared" si="4"/>
        <v>822.303</v>
      </c>
      <c r="K128" s="60">
        <f t="shared" si="4"/>
        <v>302.91300000000001</v>
      </c>
      <c r="L128" s="60">
        <f t="shared" si="4"/>
        <v>0</v>
      </c>
      <c r="M128" s="127">
        <f t="shared" si="4"/>
        <v>2168721.6395899998</v>
      </c>
      <c r="N128" s="127">
        <f t="shared" si="4"/>
        <v>1585219.2764000001</v>
      </c>
      <c r="O128" s="127">
        <f t="shared" si="4"/>
        <v>583502.36318999995</v>
      </c>
      <c r="P128" s="127">
        <f t="shared" si="4"/>
        <v>0</v>
      </c>
      <c r="R128" s="120"/>
    </row>
    <row r="129" spans="3:18" ht="24" customHeight="1" x14ac:dyDescent="0.3">
      <c r="C129" s="61"/>
      <c r="D129" s="129"/>
      <c r="E129" s="130"/>
      <c r="F129" s="132" t="s">
        <v>223</v>
      </c>
      <c r="G129" s="131"/>
      <c r="I129" s="60">
        <f t="shared" si="4"/>
        <v>1125.2159999999999</v>
      </c>
      <c r="J129" s="60">
        <f t="shared" si="4"/>
        <v>822.303</v>
      </c>
      <c r="K129" s="60">
        <f t="shared" si="4"/>
        <v>302.91300000000001</v>
      </c>
      <c r="L129" s="60">
        <f t="shared" si="4"/>
        <v>0</v>
      </c>
      <c r="M129" s="127">
        <f t="shared" si="4"/>
        <v>2168721.6395899998</v>
      </c>
      <c r="N129" s="127">
        <f t="shared" si="4"/>
        <v>1585219.2764000001</v>
      </c>
      <c r="O129" s="127">
        <f t="shared" si="4"/>
        <v>583502.36318999995</v>
      </c>
      <c r="P129" s="127">
        <f t="shared" si="4"/>
        <v>0</v>
      </c>
      <c r="R129" s="120"/>
    </row>
    <row r="130" spans="3:18" ht="24" customHeight="1" x14ac:dyDescent="0.3">
      <c r="C130" s="61"/>
      <c r="D130" s="129"/>
      <c r="E130" s="130"/>
      <c r="F130" s="132" t="s">
        <v>224</v>
      </c>
      <c r="G130" s="131"/>
      <c r="I130" s="60">
        <f t="shared" ref="I130:P130" si="5">SUM(I51,I89)</f>
        <v>3346.91</v>
      </c>
      <c r="J130" s="60">
        <f t="shared" si="5"/>
        <v>2781.37</v>
      </c>
      <c r="K130" s="60">
        <f t="shared" si="5"/>
        <v>565.54</v>
      </c>
      <c r="L130" s="60">
        <f t="shared" si="5"/>
        <v>0</v>
      </c>
      <c r="M130" s="127">
        <f t="shared" si="5"/>
        <v>6297747.4481899999</v>
      </c>
      <c r="N130" s="127">
        <f t="shared" si="5"/>
        <v>5106191.6233999999</v>
      </c>
      <c r="O130" s="127">
        <f t="shared" si="5"/>
        <v>1191555.82479</v>
      </c>
      <c r="P130" s="127">
        <f t="shared" si="5"/>
        <v>0</v>
      </c>
      <c r="R130" s="120"/>
    </row>
  </sheetData>
  <sheetProtection formatColumns="0" formatRows="0" insertRows="0" deleteColumns="0" deleteRows="0" sort="0" autoFilter="0"/>
  <mergeCells count="14">
    <mergeCell ref="D91:D127"/>
    <mergeCell ref="N12:P12"/>
    <mergeCell ref="E11:E13"/>
    <mergeCell ref="R11:R13"/>
    <mergeCell ref="D15:D51"/>
    <mergeCell ref="D53:D89"/>
    <mergeCell ref="D11:D13"/>
    <mergeCell ref="G11:G13"/>
    <mergeCell ref="F11:F13"/>
    <mergeCell ref="I11:L11"/>
    <mergeCell ref="M11:P11"/>
    <mergeCell ref="J12:L12"/>
    <mergeCell ref="I12:I13"/>
    <mergeCell ref="M12:M13"/>
  </mergeCells>
  <printOptions horizontalCentered="1"/>
  <pageMargins left="0.23622047244094491" right="0.23622047244094491" top="0.23622047244094491" bottom="0.23622047244094491" header="0.23622047244094491" footer="0.23622047244094491"/>
  <pageSetup paperSize="9" scale="60" orientation="landscape" r:id="rId1"/>
  <headerFooter>
    <oddHeader>&amp;L&amp;C&amp;R</oddHeader>
    <oddFooter>&amp;L&amp;C&amp;R</oddFooter>
    <evenHeader>&amp;L&amp;C&amp;R</evenHeader>
    <evenFooter>&amp;L&amp;C&amp;R</even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showGridLines="0" topLeftCell="D8" workbookViewId="0"/>
  </sheetViews>
  <sheetFormatPr defaultRowHeight="10.5" customHeight="1" x14ac:dyDescent="0.3"/>
  <cols>
    <col min="1" max="3" width="2.6640625" style="161" hidden="1" customWidth="1"/>
    <col min="4" max="5" width="2.6640625" style="161" customWidth="1"/>
    <col min="6" max="6" width="75.6640625" style="161" customWidth="1"/>
  </cols>
  <sheetData>
    <row r="1" spans="6:6" ht="10.5" hidden="1" customHeight="1" x14ac:dyDescent="0.3"/>
    <row r="2" spans="6:6" ht="10.5" hidden="1" customHeight="1" x14ac:dyDescent="0.3"/>
    <row r="3" spans="6:6" ht="10.5" hidden="1" customHeight="1" x14ac:dyDescent="0.3"/>
    <row r="4" spans="6:6" ht="10.5" hidden="1" customHeight="1" x14ac:dyDescent="0.3"/>
    <row r="5" spans="6:6" ht="10.5" hidden="1" customHeight="1" x14ac:dyDescent="0.3"/>
    <row r="6" spans="6:6" ht="10.5" hidden="1" customHeight="1" x14ac:dyDescent="0.3"/>
    <row r="7" spans="6:6" ht="10.5" hidden="1" customHeight="1" x14ac:dyDescent="0.3"/>
    <row r="9" spans="6:6" ht="18" customHeight="1" x14ac:dyDescent="0.3">
      <c r="F9" s="154" t="s">
        <v>225</v>
      </c>
    </row>
    <row r="10" spans="6:6" ht="12" customHeight="1" x14ac:dyDescent="0.3"/>
    <row r="11" spans="6:6" ht="27" customHeight="1" x14ac:dyDescent="0.3">
      <c r="F11" s="155"/>
    </row>
    <row r="12" spans="6:6" ht="27" customHeight="1" x14ac:dyDescent="0.3">
      <c r="F12" s="155"/>
    </row>
    <row r="13" spans="6:6" ht="27" customHeight="1" x14ac:dyDescent="0.3">
      <c r="F13" s="155"/>
    </row>
    <row r="14" spans="6:6" ht="27" customHeight="1" x14ac:dyDescent="0.3">
      <c r="F14" s="155"/>
    </row>
    <row r="15" spans="6:6" ht="27" customHeight="1" x14ac:dyDescent="0.3">
      <c r="F15" s="155"/>
    </row>
    <row r="16" spans="6:6" ht="27" customHeight="1" x14ac:dyDescent="0.3">
      <c r="F16" s="155"/>
    </row>
    <row r="17" spans="6:6" ht="27" customHeight="1" x14ac:dyDescent="0.3">
      <c r="F17" s="155"/>
    </row>
    <row r="18" spans="6:6" ht="27" customHeight="1" x14ac:dyDescent="0.3">
      <c r="F18" s="155"/>
    </row>
    <row r="19" spans="6:6" ht="27" customHeight="1" x14ac:dyDescent="0.3">
      <c r="F19" s="155"/>
    </row>
    <row r="20" spans="6:6" ht="27" customHeight="1" x14ac:dyDescent="0.3">
      <c r="F20" s="155"/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O1079"/>
  <sheetViews>
    <sheetView showGridLines="0" zoomScale="80" workbookViewId="0"/>
  </sheetViews>
  <sheetFormatPr defaultRowHeight="10.5" customHeight="1" x14ac:dyDescent="0.3"/>
  <cols>
    <col min="1" max="1" width="42.6640625" style="161" customWidth="1"/>
    <col min="2" max="2" width="6.6640625" style="161" customWidth="1"/>
    <col min="3" max="3" width="40.6640625" style="161" customWidth="1"/>
    <col min="4" max="4" width="3.6640625" style="161" customWidth="1"/>
    <col min="5" max="5" width="45.6640625" style="161" customWidth="1"/>
    <col min="6" max="6" width="3.6640625" style="161" customWidth="1"/>
    <col min="7" max="7" width="42.6640625" style="161" customWidth="1"/>
    <col min="8" max="8" width="4.6640625" style="161" customWidth="1"/>
    <col min="9" max="9" width="9.6640625" style="161" customWidth="1"/>
    <col min="10" max="10" width="23.88671875" style="161" customWidth="1"/>
    <col min="11" max="11" width="2.6640625" style="161" customWidth="1"/>
    <col min="12" max="12" width="13.6640625" style="161" customWidth="1"/>
    <col min="13" max="13" width="9.109375" style="161"/>
    <col min="14" max="14" width="2.6640625" style="161" customWidth="1"/>
    <col min="15" max="15" width="12.109375" style="161" customWidth="1"/>
  </cols>
  <sheetData>
    <row r="1" spans="1:15" ht="11.25" customHeight="1" x14ac:dyDescent="0.3">
      <c r="A1" s="156" t="s">
        <v>226</v>
      </c>
      <c r="B1" s="157" t="s">
        <v>227</v>
      </c>
      <c r="C1" s="156" t="s">
        <v>226</v>
      </c>
      <c r="D1" s="88"/>
      <c r="E1" s="89" t="s">
        <v>228</v>
      </c>
      <c r="F1" s="88"/>
      <c r="G1" s="89" t="s">
        <v>229</v>
      </c>
      <c r="H1" s="88"/>
      <c r="I1" s="90" t="s">
        <v>230</v>
      </c>
      <c r="J1" s="89" t="s">
        <v>231</v>
      </c>
      <c r="L1" s="89" t="s">
        <v>232</v>
      </c>
      <c r="O1" s="89" t="s">
        <v>233</v>
      </c>
    </row>
    <row r="2" spans="1:15" ht="11.25" customHeight="1" x14ac:dyDescent="0.3">
      <c r="A2" s="156" t="s">
        <v>234</v>
      </c>
      <c r="B2" s="157" t="s">
        <v>235</v>
      </c>
      <c r="C2" s="156" t="s">
        <v>234</v>
      </c>
      <c r="D2" s="88"/>
      <c r="E2" s="91" t="s">
        <v>68</v>
      </c>
      <c r="F2" s="88"/>
      <c r="G2" s="92" t="str">
        <f>YEAR</f>
        <v>2024</v>
      </c>
      <c r="H2" s="88"/>
      <c r="I2" s="90" t="s">
        <v>236</v>
      </c>
      <c r="J2" s="89" t="s">
        <v>237</v>
      </c>
      <c r="L2" s="91" t="s">
        <v>30</v>
      </c>
      <c r="M2" s="96">
        <v>1</v>
      </c>
      <c r="O2" s="91">
        <v>2023</v>
      </c>
    </row>
    <row r="3" spans="1:15" ht="11.25" customHeight="1" x14ac:dyDescent="0.3">
      <c r="A3" s="156" t="s">
        <v>238</v>
      </c>
      <c r="B3" s="157" t="s">
        <v>239</v>
      </c>
      <c r="C3" s="156" t="s">
        <v>238</v>
      </c>
      <c r="D3" s="88"/>
      <c r="E3" s="91" t="s">
        <v>240</v>
      </c>
      <c r="F3" s="88"/>
      <c r="H3" s="88"/>
      <c r="I3" s="90" t="s">
        <v>241</v>
      </c>
      <c r="J3" s="89" t="s">
        <v>242</v>
      </c>
      <c r="L3" s="91" t="s">
        <v>124</v>
      </c>
      <c r="M3" s="96">
        <v>2</v>
      </c>
      <c r="O3" s="91">
        <v>2024</v>
      </c>
    </row>
    <row r="4" spans="1:15" ht="11.25" customHeight="1" x14ac:dyDescent="0.3">
      <c r="A4" s="156" t="s">
        <v>243</v>
      </c>
      <c r="B4" s="157" t="s">
        <v>244</v>
      </c>
      <c r="C4" s="156" t="s">
        <v>243</v>
      </c>
      <c r="D4" s="88"/>
      <c r="F4" s="88"/>
      <c r="G4" s="89" t="s">
        <v>245</v>
      </c>
      <c r="H4" s="88"/>
      <c r="I4" s="90" t="s">
        <v>246</v>
      </c>
      <c r="J4" s="89" t="s">
        <v>247</v>
      </c>
      <c r="L4" s="91" t="s">
        <v>125</v>
      </c>
      <c r="M4" s="96">
        <v>3</v>
      </c>
      <c r="O4" s="91">
        <v>2025</v>
      </c>
    </row>
    <row r="5" spans="1:15" ht="11.25" customHeight="1" x14ac:dyDescent="0.3">
      <c r="A5" s="156" t="s">
        <v>248</v>
      </c>
      <c r="B5" s="157" t="s">
        <v>249</v>
      </c>
      <c r="C5" s="156" t="s">
        <v>248</v>
      </c>
      <c r="D5" s="88"/>
      <c r="F5" s="88"/>
      <c r="G5" s="92" t="str">
        <f>"01.01."&amp;PERIOD</f>
        <v>01.01.2024</v>
      </c>
      <c r="H5" s="88"/>
      <c r="I5" s="90" t="s">
        <v>250</v>
      </c>
      <c r="J5" s="89" t="s">
        <v>251</v>
      </c>
      <c r="L5" s="91" t="s">
        <v>126</v>
      </c>
      <c r="M5" s="96">
        <v>4</v>
      </c>
    </row>
    <row r="6" spans="1:15" ht="11.25" customHeight="1" x14ac:dyDescent="0.3">
      <c r="A6" s="156" t="s">
        <v>252</v>
      </c>
      <c r="B6" s="157" t="s">
        <v>253</v>
      </c>
      <c r="C6" s="156" t="s">
        <v>252</v>
      </c>
      <c r="D6" s="88"/>
      <c r="E6" s="89" t="s">
        <v>254</v>
      </c>
      <c r="F6" s="88"/>
      <c r="G6" s="92" t="str">
        <f>"31.12."&amp;PERIOD</f>
        <v>31.12.2024</v>
      </c>
      <c r="H6" s="88"/>
      <c r="I6" s="93"/>
      <c r="J6" s="89" t="s">
        <v>255</v>
      </c>
      <c r="L6" s="91" t="s">
        <v>127</v>
      </c>
      <c r="M6" s="96">
        <v>5</v>
      </c>
    </row>
    <row r="7" spans="1:15" ht="11.25" customHeight="1" x14ac:dyDescent="0.3">
      <c r="A7" s="156" t="s">
        <v>256</v>
      </c>
      <c r="B7" s="157" t="s">
        <v>257</v>
      </c>
      <c r="C7" s="156" t="s">
        <v>256</v>
      </c>
      <c r="D7" s="88"/>
      <c r="E7" s="94" t="s">
        <v>56</v>
      </c>
      <c r="F7" s="88"/>
      <c r="G7" s="88"/>
      <c r="H7" s="88"/>
      <c r="I7" s="88"/>
      <c r="J7" s="88"/>
      <c r="L7" s="91" t="s">
        <v>128</v>
      </c>
      <c r="M7" s="96">
        <v>6</v>
      </c>
    </row>
    <row r="8" spans="1:15" ht="11.25" customHeight="1" x14ac:dyDescent="0.3">
      <c r="A8" s="156" t="s">
        <v>258</v>
      </c>
      <c r="B8" s="157" t="s">
        <v>259</v>
      </c>
      <c r="C8" s="156" t="s">
        <v>258</v>
      </c>
      <c r="D8" s="88"/>
      <c r="E8" s="94" t="s">
        <v>260</v>
      </c>
      <c r="F8" s="88"/>
      <c r="G8" s="89" t="s">
        <v>261</v>
      </c>
      <c r="H8" s="88"/>
      <c r="I8" s="88"/>
      <c r="J8" s="88"/>
      <c r="L8" s="91" t="s">
        <v>129</v>
      </c>
      <c r="M8" s="96">
        <v>7</v>
      </c>
    </row>
    <row r="9" spans="1:15" ht="11.25" customHeight="1" x14ac:dyDescent="0.3">
      <c r="A9" s="156" t="s">
        <v>262</v>
      </c>
      <c r="B9" s="157" t="s">
        <v>263</v>
      </c>
      <c r="C9" s="156" t="s">
        <v>262</v>
      </c>
      <c r="D9" s="88"/>
      <c r="F9" s="88"/>
      <c r="G9" s="92" t="str">
        <f>"01.01."&amp;PERIOD</f>
        <v>01.01.2024</v>
      </c>
      <c r="H9" s="88"/>
      <c r="I9" s="88"/>
      <c r="J9" s="88"/>
      <c r="L9" s="91" t="s">
        <v>130</v>
      </c>
      <c r="M9" s="96">
        <v>8</v>
      </c>
    </row>
    <row r="10" spans="1:15" ht="11.25" customHeight="1" x14ac:dyDescent="0.3">
      <c r="A10" s="156" t="s">
        <v>264</v>
      </c>
      <c r="B10" s="157" t="s">
        <v>265</v>
      </c>
      <c r="C10" s="156" t="s">
        <v>264</v>
      </c>
      <c r="D10" s="88"/>
      <c r="F10" s="88"/>
      <c r="G10" s="92" t="str">
        <f>"31.12."&amp;PERIOD</f>
        <v>31.12.2024</v>
      </c>
      <c r="H10" s="88"/>
      <c r="I10" s="88"/>
      <c r="J10" s="88"/>
      <c r="L10" s="91" t="s">
        <v>131</v>
      </c>
      <c r="M10" s="96">
        <v>9</v>
      </c>
    </row>
    <row r="11" spans="1:15" ht="11.25" customHeight="1" x14ac:dyDescent="0.3">
      <c r="A11" s="158" t="s">
        <v>266</v>
      </c>
      <c r="B11" s="157" t="s">
        <v>267</v>
      </c>
      <c r="C11" s="156" t="s">
        <v>268</v>
      </c>
      <c r="D11" s="88"/>
      <c r="E11" s="89" t="s">
        <v>269</v>
      </c>
      <c r="F11" s="88"/>
      <c r="H11" s="88"/>
      <c r="I11" s="88"/>
      <c r="J11" s="88"/>
      <c r="L11" s="91" t="s">
        <v>132</v>
      </c>
      <c r="M11" s="96">
        <v>10</v>
      </c>
    </row>
    <row r="12" spans="1:15" ht="11.25" customHeight="1" x14ac:dyDescent="0.3">
      <c r="A12" s="158" t="s">
        <v>270</v>
      </c>
      <c r="B12" s="157" t="s">
        <v>271</v>
      </c>
      <c r="C12" s="156"/>
      <c r="D12" s="88"/>
      <c r="E12" s="94" t="s">
        <v>82</v>
      </c>
      <c r="F12" s="88"/>
      <c r="G12" s="89" t="s">
        <v>272</v>
      </c>
      <c r="H12" s="88"/>
      <c r="I12" s="88"/>
      <c r="J12" s="88"/>
      <c r="L12" s="91" t="s">
        <v>133</v>
      </c>
      <c r="M12" s="96">
        <v>11</v>
      </c>
    </row>
    <row r="13" spans="1:15" ht="11.25" customHeight="1" x14ac:dyDescent="0.3">
      <c r="A13" s="158" t="s">
        <v>273</v>
      </c>
      <c r="B13" s="157" t="s">
        <v>274</v>
      </c>
      <c r="C13" s="156" t="s">
        <v>275</v>
      </c>
      <c r="D13" s="88"/>
      <c r="E13" s="94" t="s">
        <v>276</v>
      </c>
      <c r="F13" s="88"/>
      <c r="G13" s="92" t="str">
        <f>"01.01."&amp;PERIOD</f>
        <v>01.01.2024</v>
      </c>
      <c r="H13" s="88"/>
      <c r="I13" s="88"/>
      <c r="J13" s="88"/>
      <c r="L13" s="91" t="s">
        <v>134</v>
      </c>
      <c r="M13" s="96">
        <v>12</v>
      </c>
    </row>
    <row r="14" spans="1:15" ht="11.25" customHeight="1" x14ac:dyDescent="0.3">
      <c r="A14" s="158" t="s">
        <v>277</v>
      </c>
      <c r="B14" s="157" t="s">
        <v>278</v>
      </c>
      <c r="C14" s="156" t="s">
        <v>279</v>
      </c>
      <c r="D14" s="88"/>
      <c r="E14" s="94" t="s">
        <v>280</v>
      </c>
      <c r="F14" s="88"/>
      <c r="G14" s="92" t="str">
        <f>"31.12."&amp;PERIOD</f>
        <v>31.12.2024</v>
      </c>
      <c r="H14" s="88"/>
      <c r="I14" s="88"/>
      <c r="J14" s="88"/>
      <c r="L14" s="91" t="s">
        <v>26</v>
      </c>
      <c r="M14" s="96">
        <v>13</v>
      </c>
    </row>
    <row r="15" spans="1:15" ht="11.25" customHeight="1" x14ac:dyDescent="0.3">
      <c r="A15" s="159" t="s">
        <v>281</v>
      </c>
      <c r="B15" s="160"/>
      <c r="C15" s="159"/>
      <c r="D15" s="88"/>
      <c r="E15" s="94" t="s">
        <v>282</v>
      </c>
      <c r="F15" s="88"/>
      <c r="H15" s="88"/>
      <c r="I15" s="88"/>
      <c r="J15" s="88"/>
    </row>
    <row r="16" spans="1:15" ht="11.25" customHeight="1" x14ac:dyDescent="0.3">
      <c r="A16" s="156" t="s">
        <v>283</v>
      </c>
      <c r="B16" s="157" t="s">
        <v>284</v>
      </c>
      <c r="C16" s="156" t="s">
        <v>283</v>
      </c>
      <c r="D16" s="88"/>
      <c r="E16" s="94" t="s">
        <v>285</v>
      </c>
      <c r="F16" s="88"/>
      <c r="G16" s="89" t="s">
        <v>286</v>
      </c>
      <c r="H16" s="88"/>
      <c r="I16" s="88"/>
      <c r="J16" s="88"/>
    </row>
    <row r="17" spans="1:10" ht="11.25" customHeight="1" x14ac:dyDescent="0.3">
      <c r="A17" s="156" t="s">
        <v>287</v>
      </c>
      <c r="B17" s="157" t="s">
        <v>288</v>
      </c>
      <c r="C17" s="156" t="s">
        <v>287</v>
      </c>
      <c r="D17" s="88"/>
      <c r="E17" s="94" t="s">
        <v>289</v>
      </c>
      <c r="F17" s="88"/>
      <c r="G17" s="94" t="s">
        <v>290</v>
      </c>
      <c r="H17" s="88"/>
      <c r="I17" s="88"/>
      <c r="J17" s="88"/>
    </row>
    <row r="18" spans="1:10" ht="11.25" customHeight="1" x14ac:dyDescent="0.3">
      <c r="A18" s="159" t="s">
        <v>291</v>
      </c>
      <c r="B18" s="160"/>
      <c r="C18" s="159"/>
      <c r="D18" s="88"/>
      <c r="F18" s="88"/>
      <c r="H18" s="88"/>
      <c r="I18" s="88"/>
      <c r="J18" s="88"/>
    </row>
    <row r="19" spans="1:10" ht="11.25" customHeight="1" x14ac:dyDescent="0.3">
      <c r="A19" s="156" t="s">
        <v>292</v>
      </c>
      <c r="B19" s="157" t="s">
        <v>293</v>
      </c>
      <c r="C19" s="156" t="s">
        <v>292</v>
      </c>
      <c r="D19" s="88"/>
      <c r="F19" s="88"/>
      <c r="G19" s="89" t="s">
        <v>294</v>
      </c>
      <c r="H19" s="88"/>
      <c r="I19" s="88"/>
      <c r="J19" s="88"/>
    </row>
    <row r="20" spans="1:10" ht="11.25" customHeight="1" x14ac:dyDescent="0.3">
      <c r="A20" s="156" t="s">
        <v>295</v>
      </c>
      <c r="B20" s="157" t="s">
        <v>296</v>
      </c>
      <c r="C20" s="156" t="s">
        <v>295</v>
      </c>
      <c r="D20" s="88"/>
      <c r="E20" s="89" t="s">
        <v>297</v>
      </c>
      <c r="F20" s="88"/>
      <c r="G20" s="94" t="s">
        <v>298</v>
      </c>
      <c r="H20" s="88"/>
      <c r="I20" s="88"/>
      <c r="J20" s="88"/>
    </row>
    <row r="21" spans="1:10" ht="11.25" customHeight="1" x14ac:dyDescent="0.3">
      <c r="A21" s="156" t="s">
        <v>299</v>
      </c>
      <c r="B21" s="157" t="s">
        <v>300</v>
      </c>
      <c r="C21" s="156" t="s">
        <v>301</v>
      </c>
      <c r="D21" s="88"/>
      <c r="E21" s="94" t="s">
        <v>33</v>
      </c>
      <c r="F21" s="88"/>
      <c r="G21" s="88"/>
      <c r="H21" s="88"/>
      <c r="I21" s="88"/>
      <c r="J21" s="88"/>
    </row>
    <row r="22" spans="1:10" ht="11.25" customHeight="1" x14ac:dyDescent="0.3">
      <c r="A22" s="156" t="s">
        <v>302</v>
      </c>
      <c r="B22" s="157" t="s">
        <v>303</v>
      </c>
      <c r="C22" s="156" t="s">
        <v>302</v>
      </c>
      <c r="D22" s="88"/>
      <c r="E22" s="94" t="s">
        <v>304</v>
      </c>
      <c r="F22" s="88"/>
      <c r="G22" s="88"/>
      <c r="H22" s="88"/>
      <c r="I22" s="88"/>
      <c r="J22" s="88"/>
    </row>
    <row r="23" spans="1:10" ht="11.25" customHeight="1" x14ac:dyDescent="0.3">
      <c r="A23" s="156" t="s">
        <v>305</v>
      </c>
      <c r="B23" s="157" t="s">
        <v>306</v>
      </c>
      <c r="C23" s="156" t="s">
        <v>305</v>
      </c>
      <c r="D23" s="88"/>
      <c r="E23" s="94" t="s">
        <v>307</v>
      </c>
      <c r="F23" s="88"/>
      <c r="G23" s="88"/>
      <c r="H23" s="88"/>
      <c r="I23" s="88"/>
      <c r="J23" s="88"/>
    </row>
    <row r="24" spans="1:10" ht="11.25" customHeight="1" x14ac:dyDescent="0.3">
      <c r="A24" s="156" t="s">
        <v>308</v>
      </c>
      <c r="B24" s="157" t="s">
        <v>309</v>
      </c>
      <c r="C24" s="156" t="s">
        <v>308</v>
      </c>
      <c r="D24" s="88"/>
      <c r="E24" s="94" t="s">
        <v>310</v>
      </c>
      <c r="F24" s="88"/>
      <c r="G24" s="88"/>
      <c r="H24" s="88"/>
      <c r="I24" s="88"/>
      <c r="J24" s="88"/>
    </row>
    <row r="25" spans="1:10" ht="11.25" customHeight="1" x14ac:dyDescent="0.3">
      <c r="A25" s="156" t="s">
        <v>311</v>
      </c>
      <c r="B25" s="157" t="s">
        <v>312</v>
      </c>
      <c r="C25" s="156" t="s">
        <v>313</v>
      </c>
      <c r="D25" s="88"/>
      <c r="E25" s="94" t="s">
        <v>314</v>
      </c>
      <c r="F25" s="88"/>
      <c r="G25" s="88"/>
      <c r="H25" s="88"/>
      <c r="I25" s="88"/>
      <c r="J25" s="88"/>
    </row>
    <row r="26" spans="1:10" ht="11.25" customHeight="1" x14ac:dyDescent="0.3">
      <c r="A26" s="156" t="s">
        <v>315</v>
      </c>
      <c r="B26" s="157" t="s">
        <v>316</v>
      </c>
      <c r="C26" s="156" t="s">
        <v>315</v>
      </c>
      <c r="D26" s="88"/>
      <c r="F26" s="88"/>
      <c r="G26" s="88"/>
      <c r="H26" s="88"/>
      <c r="I26" s="88"/>
      <c r="J26" s="88"/>
    </row>
    <row r="27" spans="1:10" ht="11.25" customHeight="1" x14ac:dyDescent="0.3">
      <c r="A27" s="156" t="s">
        <v>317</v>
      </c>
      <c r="B27" s="157" t="s">
        <v>318</v>
      </c>
      <c r="C27" s="156" t="s">
        <v>317</v>
      </c>
      <c r="D27" s="88"/>
      <c r="F27" s="88"/>
      <c r="G27" s="88"/>
      <c r="H27" s="88"/>
      <c r="I27" s="88"/>
      <c r="J27" s="88"/>
    </row>
    <row r="28" spans="1:10" ht="11.25" customHeight="1" x14ac:dyDescent="0.3">
      <c r="A28" s="156" t="s">
        <v>319</v>
      </c>
      <c r="B28" s="157" t="s">
        <v>320</v>
      </c>
      <c r="C28" s="156" t="s">
        <v>319</v>
      </c>
      <c r="D28" s="88"/>
      <c r="E28" s="89" t="s">
        <v>321</v>
      </c>
      <c r="F28" s="88"/>
      <c r="G28" s="88"/>
      <c r="H28" s="88"/>
      <c r="I28" s="88"/>
      <c r="J28" s="88"/>
    </row>
    <row r="29" spans="1:10" ht="11.25" customHeight="1" x14ac:dyDescent="0.3">
      <c r="A29" s="156" t="s">
        <v>322</v>
      </c>
      <c r="B29" s="157" t="s">
        <v>323</v>
      </c>
      <c r="C29" s="156" t="s">
        <v>322</v>
      </c>
      <c r="D29" s="88"/>
      <c r="E29" s="94" t="s">
        <v>324</v>
      </c>
      <c r="F29" s="88"/>
      <c r="G29" s="88"/>
      <c r="H29" s="88"/>
      <c r="I29" s="88"/>
      <c r="J29" s="88"/>
    </row>
    <row r="30" spans="1:10" ht="11.25" customHeight="1" x14ac:dyDescent="0.3">
      <c r="A30" s="156" t="s">
        <v>325</v>
      </c>
      <c r="B30" s="157" t="s">
        <v>326</v>
      </c>
      <c r="C30" s="156" t="s">
        <v>325</v>
      </c>
      <c r="D30" s="88"/>
      <c r="E30" s="94" t="s">
        <v>327</v>
      </c>
      <c r="F30" s="88"/>
      <c r="G30" s="88"/>
      <c r="H30" s="88"/>
      <c r="I30" s="88"/>
      <c r="J30" s="88"/>
    </row>
    <row r="31" spans="1:10" ht="11.25" customHeight="1" x14ac:dyDescent="0.3">
      <c r="A31" s="156" t="s">
        <v>328</v>
      </c>
      <c r="B31" s="157" t="s">
        <v>329</v>
      </c>
      <c r="C31" s="156" t="s">
        <v>328</v>
      </c>
      <c r="D31" s="88"/>
      <c r="E31" s="153" t="s">
        <v>330</v>
      </c>
      <c r="F31" s="88"/>
      <c r="G31" s="88"/>
      <c r="H31" s="88"/>
      <c r="I31" s="88"/>
      <c r="J31" s="88"/>
    </row>
    <row r="32" spans="1:10" ht="11.25" customHeight="1" x14ac:dyDescent="0.3">
      <c r="A32" s="156" t="s">
        <v>331</v>
      </c>
      <c r="B32" s="157" t="s">
        <v>332</v>
      </c>
      <c r="C32" s="156" t="s">
        <v>331</v>
      </c>
      <c r="D32" s="88"/>
      <c r="E32" s="153" t="s">
        <v>61</v>
      </c>
      <c r="F32" s="88"/>
      <c r="G32" s="88"/>
      <c r="H32" s="88"/>
      <c r="I32" s="88"/>
      <c r="J32" s="88"/>
    </row>
    <row r="33" spans="1:10" ht="11.25" customHeight="1" x14ac:dyDescent="0.3">
      <c r="A33" s="156" t="s">
        <v>333</v>
      </c>
      <c r="B33" s="157" t="s">
        <v>334</v>
      </c>
      <c r="C33" s="156" t="s">
        <v>333</v>
      </c>
      <c r="D33" s="88"/>
      <c r="F33" s="88"/>
      <c r="G33" s="88"/>
      <c r="H33" s="88"/>
      <c r="I33" s="88"/>
      <c r="J33" s="88"/>
    </row>
    <row r="34" spans="1:10" ht="11.25" customHeight="1" x14ac:dyDescent="0.3">
      <c r="A34" s="156" t="s">
        <v>335</v>
      </c>
      <c r="B34" s="157" t="s">
        <v>336</v>
      </c>
      <c r="C34" s="156" t="s">
        <v>335</v>
      </c>
      <c r="D34" s="88"/>
      <c r="F34" s="88"/>
      <c r="G34" s="88"/>
      <c r="H34" s="88"/>
      <c r="I34" s="88"/>
      <c r="J34" s="88"/>
    </row>
    <row r="35" spans="1:10" ht="11.25" customHeight="1" x14ac:dyDescent="0.3">
      <c r="A35" s="159" t="s">
        <v>337</v>
      </c>
      <c r="B35" s="160"/>
      <c r="C35" s="159"/>
      <c r="D35" s="88"/>
      <c r="E35" s="89" t="s">
        <v>338</v>
      </c>
      <c r="F35" s="88"/>
      <c r="G35" s="88"/>
      <c r="H35" s="88"/>
      <c r="I35" s="88"/>
      <c r="J35" s="88"/>
    </row>
    <row r="36" spans="1:10" ht="11.25" customHeight="1" x14ac:dyDescent="0.3">
      <c r="A36" s="156" t="s">
        <v>339</v>
      </c>
      <c r="B36" s="157" t="s">
        <v>340</v>
      </c>
      <c r="C36" s="156" t="s">
        <v>339</v>
      </c>
      <c r="D36" s="88"/>
      <c r="E36" s="94" t="s">
        <v>341</v>
      </c>
      <c r="F36" s="114" t="s">
        <v>342</v>
      </c>
      <c r="G36" s="88"/>
      <c r="H36" s="88"/>
      <c r="I36" s="88"/>
      <c r="J36" s="88"/>
    </row>
    <row r="37" spans="1:10" ht="11.25" customHeight="1" x14ac:dyDescent="0.3">
      <c r="A37" s="156" t="s">
        <v>343</v>
      </c>
      <c r="B37" s="157" t="s">
        <v>344</v>
      </c>
      <c r="C37" s="156" t="s">
        <v>343</v>
      </c>
      <c r="D37" s="88"/>
      <c r="E37" s="94" t="s">
        <v>345</v>
      </c>
      <c r="F37" s="114" t="s">
        <v>346</v>
      </c>
      <c r="G37" s="88"/>
      <c r="H37" s="88"/>
      <c r="I37" s="88"/>
      <c r="J37" s="88"/>
    </row>
    <row r="38" spans="1:10" ht="11.25" customHeight="1" x14ac:dyDescent="0.3">
      <c r="A38" s="156" t="s">
        <v>347</v>
      </c>
      <c r="B38" s="157" t="s">
        <v>348</v>
      </c>
      <c r="C38" s="156" t="s">
        <v>347</v>
      </c>
      <c r="D38" s="88"/>
      <c r="E38" s="94" t="s">
        <v>349</v>
      </c>
      <c r="F38" s="114" t="s">
        <v>350</v>
      </c>
      <c r="G38" s="88"/>
      <c r="H38" s="88"/>
      <c r="I38" s="88"/>
      <c r="J38" s="88"/>
    </row>
    <row r="39" spans="1:10" ht="11.25" customHeight="1" x14ac:dyDescent="0.3">
      <c r="A39" s="156" t="s">
        <v>351</v>
      </c>
      <c r="B39" s="157" t="s">
        <v>352</v>
      </c>
      <c r="C39" s="156" t="s">
        <v>351</v>
      </c>
      <c r="D39" s="88"/>
      <c r="E39" s="94" t="s">
        <v>16</v>
      </c>
      <c r="F39" s="114" t="s">
        <v>353</v>
      </c>
      <c r="G39" s="88"/>
      <c r="H39" s="88"/>
      <c r="I39" s="88"/>
      <c r="J39" s="88"/>
    </row>
    <row r="40" spans="1:10" ht="11.25" customHeight="1" x14ac:dyDescent="0.3">
      <c r="A40" s="156" t="s">
        <v>354</v>
      </c>
      <c r="B40" s="157" t="s">
        <v>355</v>
      </c>
      <c r="C40" s="156" t="s">
        <v>354</v>
      </c>
      <c r="D40" s="88"/>
      <c r="E40" s="94" t="s">
        <v>356</v>
      </c>
      <c r="F40" s="114" t="s">
        <v>357</v>
      </c>
      <c r="G40" s="88"/>
      <c r="H40" s="88"/>
      <c r="I40" s="88"/>
      <c r="J40" s="88"/>
    </row>
    <row r="41" spans="1:10" ht="11.25" customHeight="1" x14ac:dyDescent="0.3">
      <c r="A41" s="156" t="s">
        <v>358</v>
      </c>
      <c r="B41" s="157" t="s">
        <v>359</v>
      </c>
      <c r="C41" s="156" t="s">
        <v>358</v>
      </c>
      <c r="D41" s="88"/>
      <c r="F41" s="88"/>
      <c r="G41" s="88"/>
      <c r="H41" s="88"/>
      <c r="I41" s="88"/>
      <c r="J41" s="88"/>
    </row>
    <row r="42" spans="1:10" ht="11.25" customHeight="1" x14ac:dyDescent="0.3">
      <c r="A42" s="156" t="s">
        <v>360</v>
      </c>
      <c r="B42" s="157" t="s">
        <v>361</v>
      </c>
      <c r="C42" s="156" t="s">
        <v>360</v>
      </c>
      <c r="D42" s="88"/>
      <c r="F42" s="88"/>
      <c r="G42" s="88"/>
      <c r="H42" s="88"/>
      <c r="I42" s="88"/>
      <c r="J42" s="88"/>
    </row>
    <row r="43" spans="1:10" ht="11.25" customHeight="1" x14ac:dyDescent="0.3">
      <c r="A43" s="156" t="s">
        <v>362</v>
      </c>
      <c r="B43" s="157" t="s">
        <v>363</v>
      </c>
      <c r="C43" s="156" t="s">
        <v>362</v>
      </c>
      <c r="D43" s="88"/>
      <c r="F43" s="88"/>
      <c r="G43" s="88"/>
      <c r="H43" s="88"/>
      <c r="I43" s="88"/>
      <c r="J43" s="88"/>
    </row>
    <row r="44" spans="1:10" ht="11.25" customHeight="1" x14ac:dyDescent="0.3">
      <c r="A44" s="156" t="s">
        <v>364</v>
      </c>
      <c r="B44" s="157" t="s">
        <v>365</v>
      </c>
      <c r="C44" s="156" t="s">
        <v>364</v>
      </c>
      <c r="D44" s="88"/>
      <c r="F44" s="88"/>
      <c r="G44" s="88"/>
      <c r="H44" s="88"/>
      <c r="I44" s="88"/>
      <c r="J44" s="88"/>
    </row>
    <row r="45" spans="1:10" ht="11.25" customHeight="1" x14ac:dyDescent="0.3">
      <c r="A45" s="156" t="s">
        <v>366</v>
      </c>
      <c r="B45" s="157" t="s">
        <v>367</v>
      </c>
      <c r="C45" s="156" t="s">
        <v>366</v>
      </c>
      <c r="D45" s="88"/>
      <c r="F45" s="88"/>
      <c r="G45" s="88"/>
      <c r="H45" s="88"/>
      <c r="I45" s="88"/>
      <c r="J45" s="88"/>
    </row>
    <row r="46" spans="1:10" ht="11.25" customHeight="1" x14ac:dyDescent="0.3">
      <c r="A46" s="156" t="s">
        <v>368</v>
      </c>
      <c r="B46" s="157" t="s">
        <v>369</v>
      </c>
      <c r="C46" s="156" t="s">
        <v>368</v>
      </c>
      <c r="D46" s="88"/>
      <c r="F46" s="88"/>
      <c r="G46" s="88"/>
      <c r="H46" s="88"/>
      <c r="I46" s="88"/>
      <c r="J46" s="88"/>
    </row>
    <row r="47" spans="1:10" ht="11.25" customHeight="1" x14ac:dyDescent="0.3">
      <c r="A47" s="156" t="s">
        <v>370</v>
      </c>
      <c r="B47" s="157" t="s">
        <v>371</v>
      </c>
      <c r="C47" s="156" t="s">
        <v>370</v>
      </c>
      <c r="D47" s="88"/>
      <c r="F47" s="88"/>
      <c r="G47" s="88"/>
      <c r="H47" s="88"/>
      <c r="I47" s="88"/>
      <c r="J47" s="88"/>
    </row>
    <row r="48" spans="1:10" ht="11.25" customHeight="1" x14ac:dyDescent="0.3">
      <c r="A48" s="156" t="s">
        <v>372</v>
      </c>
      <c r="B48" s="157" t="s">
        <v>373</v>
      </c>
      <c r="C48" s="156" t="s">
        <v>372</v>
      </c>
      <c r="D48" s="88"/>
      <c r="F48" s="88"/>
      <c r="G48" s="88"/>
      <c r="H48" s="88"/>
      <c r="I48" s="88"/>
      <c r="J48" s="88"/>
    </row>
    <row r="49" spans="1:10" ht="11.25" customHeight="1" x14ac:dyDescent="0.3">
      <c r="A49" s="156" t="s">
        <v>374</v>
      </c>
      <c r="B49" s="157" t="s">
        <v>375</v>
      </c>
      <c r="C49" s="156" t="s">
        <v>374</v>
      </c>
      <c r="D49" s="88"/>
      <c r="F49" s="88"/>
      <c r="G49" s="88"/>
      <c r="H49" s="88"/>
      <c r="I49" s="88"/>
      <c r="J49" s="88"/>
    </row>
    <row r="50" spans="1:10" ht="11.25" customHeight="1" x14ac:dyDescent="0.3">
      <c r="A50" s="156" t="s">
        <v>376</v>
      </c>
      <c r="B50" s="157" t="s">
        <v>377</v>
      </c>
      <c r="C50" s="156" t="s">
        <v>376</v>
      </c>
      <c r="D50" s="88"/>
      <c r="F50" s="88"/>
      <c r="G50" s="88"/>
      <c r="H50" s="88"/>
      <c r="I50" s="88"/>
      <c r="J50" s="88"/>
    </row>
    <row r="51" spans="1:10" ht="11.25" customHeight="1" x14ac:dyDescent="0.3">
      <c r="A51" s="156" t="s">
        <v>378</v>
      </c>
      <c r="B51" s="157" t="s">
        <v>379</v>
      </c>
      <c r="C51" s="156" t="s">
        <v>378</v>
      </c>
      <c r="D51" s="88"/>
      <c r="F51" s="88"/>
      <c r="G51" s="88"/>
      <c r="H51" s="88"/>
      <c r="I51" s="88"/>
      <c r="J51" s="88"/>
    </row>
    <row r="52" spans="1:10" ht="11.25" customHeight="1" x14ac:dyDescent="0.3">
      <c r="A52" s="156" t="s">
        <v>380</v>
      </c>
      <c r="B52" s="157" t="s">
        <v>381</v>
      </c>
      <c r="C52" s="156" t="s">
        <v>380</v>
      </c>
      <c r="D52" s="88"/>
      <c r="F52" s="88"/>
      <c r="G52" s="88"/>
      <c r="H52" s="88"/>
      <c r="I52" s="88"/>
      <c r="J52" s="88"/>
    </row>
    <row r="53" spans="1:10" ht="11.25" customHeight="1" x14ac:dyDescent="0.3">
      <c r="A53" s="156" t="s">
        <v>382</v>
      </c>
      <c r="B53" s="157" t="s">
        <v>383</v>
      </c>
      <c r="C53" s="156" t="s">
        <v>382</v>
      </c>
      <c r="D53" s="88"/>
      <c r="F53" s="88"/>
      <c r="G53" s="88"/>
      <c r="H53" s="88"/>
      <c r="I53" s="88"/>
      <c r="J53" s="88"/>
    </row>
    <row r="54" spans="1:10" ht="11.25" customHeight="1" x14ac:dyDescent="0.3">
      <c r="A54" s="156" t="s">
        <v>384</v>
      </c>
      <c r="B54" s="157" t="s">
        <v>385</v>
      </c>
      <c r="C54" s="156" t="s">
        <v>384</v>
      </c>
      <c r="D54" s="88"/>
      <c r="F54" s="88"/>
      <c r="G54" s="88"/>
      <c r="H54" s="88"/>
      <c r="I54" s="88"/>
      <c r="J54" s="88"/>
    </row>
    <row r="55" spans="1:10" ht="11.25" customHeight="1" x14ac:dyDescent="0.3">
      <c r="A55" s="156" t="s">
        <v>386</v>
      </c>
      <c r="B55" s="157" t="s">
        <v>387</v>
      </c>
      <c r="C55" s="156" t="s">
        <v>386</v>
      </c>
      <c r="D55" s="88"/>
      <c r="F55" s="88"/>
      <c r="G55" s="88"/>
      <c r="H55" s="88"/>
      <c r="I55" s="88"/>
      <c r="J55" s="88"/>
    </row>
    <row r="56" spans="1:10" ht="11.25" customHeight="1" x14ac:dyDescent="0.3">
      <c r="A56" s="156" t="s">
        <v>388</v>
      </c>
      <c r="B56" s="157" t="s">
        <v>389</v>
      </c>
      <c r="C56" s="156" t="s">
        <v>388</v>
      </c>
      <c r="D56" s="88"/>
      <c r="F56" s="88"/>
      <c r="G56" s="88"/>
      <c r="H56" s="88"/>
      <c r="I56" s="88"/>
      <c r="J56" s="88"/>
    </row>
    <row r="57" spans="1:10" ht="11.25" customHeight="1" x14ac:dyDescent="0.3">
      <c r="A57" s="156" t="s">
        <v>390</v>
      </c>
      <c r="B57" s="157" t="s">
        <v>391</v>
      </c>
      <c r="C57" s="156" t="s">
        <v>390</v>
      </c>
      <c r="D57" s="88"/>
      <c r="F57" s="88"/>
      <c r="G57" s="88"/>
      <c r="H57" s="88"/>
      <c r="I57" s="88"/>
      <c r="J57" s="88"/>
    </row>
    <row r="58" spans="1:10" ht="11.25" customHeight="1" x14ac:dyDescent="0.3">
      <c r="A58" s="156" t="s">
        <v>392</v>
      </c>
      <c r="B58" s="157" t="s">
        <v>393</v>
      </c>
      <c r="C58" s="156" t="s">
        <v>392</v>
      </c>
      <c r="D58" s="88"/>
      <c r="F58" s="88"/>
      <c r="G58" s="88"/>
      <c r="H58" s="88"/>
      <c r="I58" s="88"/>
      <c r="J58" s="88"/>
    </row>
    <row r="59" spans="1:10" ht="11.25" customHeight="1" x14ac:dyDescent="0.3">
      <c r="A59" s="156" t="s">
        <v>394</v>
      </c>
      <c r="B59" s="157" t="s">
        <v>395</v>
      </c>
      <c r="C59" s="156" t="s">
        <v>396</v>
      </c>
      <c r="D59" s="88"/>
      <c r="F59" s="88"/>
      <c r="G59" s="88"/>
      <c r="H59" s="88"/>
      <c r="I59" s="88"/>
      <c r="J59" s="88"/>
    </row>
    <row r="60" spans="1:10" ht="11.25" customHeight="1" x14ac:dyDescent="0.3">
      <c r="A60" s="156" t="s">
        <v>397</v>
      </c>
      <c r="B60" s="157" t="s">
        <v>398</v>
      </c>
      <c r="C60" s="156" t="s">
        <v>397</v>
      </c>
      <c r="D60" s="88"/>
      <c r="F60" s="88"/>
      <c r="G60" s="88"/>
      <c r="H60" s="88"/>
      <c r="I60" s="88"/>
      <c r="J60" s="88"/>
    </row>
    <row r="61" spans="1:10" ht="11.25" customHeight="1" x14ac:dyDescent="0.3">
      <c r="A61" s="156" t="s">
        <v>399</v>
      </c>
      <c r="B61" s="157" t="s">
        <v>400</v>
      </c>
      <c r="C61" s="156" t="s">
        <v>399</v>
      </c>
      <c r="D61" s="88"/>
      <c r="F61" s="88"/>
      <c r="G61" s="88"/>
      <c r="H61" s="88"/>
      <c r="I61" s="88"/>
      <c r="J61" s="88"/>
    </row>
    <row r="62" spans="1:10" ht="11.25" customHeight="1" x14ac:dyDescent="0.3">
      <c r="A62" s="156" t="s">
        <v>401</v>
      </c>
      <c r="B62" s="157" t="s">
        <v>402</v>
      </c>
      <c r="C62" s="156" t="s">
        <v>401</v>
      </c>
      <c r="D62" s="88"/>
      <c r="F62" s="88"/>
      <c r="G62" s="88"/>
      <c r="H62" s="88"/>
      <c r="I62" s="88"/>
      <c r="J62" s="88"/>
    </row>
    <row r="63" spans="1:10" ht="11.25" customHeight="1" x14ac:dyDescent="0.3">
      <c r="A63" s="156" t="s">
        <v>403</v>
      </c>
      <c r="B63" s="157" t="s">
        <v>404</v>
      </c>
      <c r="C63" s="156" t="s">
        <v>405</v>
      </c>
      <c r="D63" s="88"/>
      <c r="F63" s="88"/>
      <c r="G63" s="88"/>
      <c r="H63" s="88"/>
      <c r="I63" s="88"/>
      <c r="J63" s="88"/>
    </row>
    <row r="64" spans="1:10" ht="11.25" customHeight="1" x14ac:dyDescent="0.3">
      <c r="A64" s="156" t="s">
        <v>406</v>
      </c>
      <c r="B64" s="157" t="s">
        <v>407</v>
      </c>
      <c r="C64" s="156" t="s">
        <v>406</v>
      </c>
      <c r="D64" s="88"/>
      <c r="F64" s="88"/>
      <c r="G64" s="88"/>
      <c r="H64" s="88"/>
      <c r="I64" s="88"/>
      <c r="J64" s="88"/>
    </row>
    <row r="65" spans="1:10" ht="11.25" customHeight="1" x14ac:dyDescent="0.3">
      <c r="A65" s="156" t="s">
        <v>408</v>
      </c>
      <c r="B65" s="157" t="s">
        <v>409</v>
      </c>
      <c r="C65" s="156" t="s">
        <v>410</v>
      </c>
      <c r="D65" s="88"/>
      <c r="F65" s="88"/>
      <c r="G65" s="88"/>
      <c r="H65" s="88"/>
      <c r="I65" s="88"/>
      <c r="J65" s="88"/>
    </row>
    <row r="66" spans="1:10" ht="11.25" customHeight="1" x14ac:dyDescent="0.3">
      <c r="A66" s="156" t="s">
        <v>411</v>
      </c>
      <c r="B66" s="157" t="s">
        <v>412</v>
      </c>
      <c r="C66" s="156" t="s">
        <v>411</v>
      </c>
      <c r="D66" s="88"/>
      <c r="F66" s="88"/>
      <c r="G66" s="88"/>
      <c r="H66" s="88"/>
      <c r="I66" s="88"/>
      <c r="J66" s="88"/>
    </row>
    <row r="67" spans="1:10" ht="11.25" customHeight="1" x14ac:dyDescent="0.3">
      <c r="A67" s="156" t="s">
        <v>413</v>
      </c>
      <c r="B67" s="157" t="s">
        <v>414</v>
      </c>
      <c r="C67" s="156" t="s">
        <v>413</v>
      </c>
      <c r="D67" s="88"/>
      <c r="F67" s="88"/>
      <c r="G67" s="88"/>
      <c r="H67" s="88"/>
      <c r="I67" s="88"/>
      <c r="J67" s="88"/>
    </row>
    <row r="68" spans="1:10" ht="11.25" customHeight="1" x14ac:dyDescent="0.3">
      <c r="A68" s="156" t="s">
        <v>415</v>
      </c>
      <c r="B68" s="157" t="s">
        <v>416</v>
      </c>
      <c r="C68" s="156" t="s">
        <v>415</v>
      </c>
      <c r="D68" s="88"/>
      <c r="F68" s="88"/>
      <c r="G68" s="88"/>
      <c r="H68" s="88"/>
      <c r="I68" s="88"/>
      <c r="J68" s="88"/>
    </row>
    <row r="69" spans="1:10" ht="11.25" customHeight="1" x14ac:dyDescent="0.3">
      <c r="A69" s="156" t="s">
        <v>417</v>
      </c>
      <c r="B69" s="157" t="s">
        <v>418</v>
      </c>
      <c r="C69" s="156" t="s">
        <v>417</v>
      </c>
      <c r="D69" s="88"/>
      <c r="F69" s="88"/>
      <c r="G69" s="88"/>
      <c r="H69" s="88"/>
      <c r="I69" s="88"/>
      <c r="J69" s="88"/>
    </row>
    <row r="70" spans="1:10" ht="11.25" customHeight="1" x14ac:dyDescent="0.3">
      <c r="A70" s="156" t="s">
        <v>419</v>
      </c>
      <c r="B70" s="157" t="s">
        <v>420</v>
      </c>
      <c r="C70" s="156" t="s">
        <v>419</v>
      </c>
      <c r="D70" s="88"/>
      <c r="F70" s="88"/>
      <c r="G70" s="88"/>
      <c r="H70" s="88"/>
      <c r="I70" s="88"/>
      <c r="J70" s="88"/>
    </row>
    <row r="71" spans="1:10" ht="11.25" customHeight="1" x14ac:dyDescent="0.3">
      <c r="A71" s="156" t="s">
        <v>421</v>
      </c>
      <c r="B71" s="157" t="s">
        <v>422</v>
      </c>
      <c r="C71" s="156" t="s">
        <v>421</v>
      </c>
      <c r="D71" s="88"/>
      <c r="F71" s="88"/>
      <c r="G71" s="88"/>
      <c r="H71" s="88"/>
      <c r="I71" s="88"/>
      <c r="J71" s="88"/>
    </row>
    <row r="72" spans="1:10" ht="11.25" customHeight="1" x14ac:dyDescent="0.3">
      <c r="A72" s="156" t="s">
        <v>423</v>
      </c>
      <c r="B72" s="157" t="s">
        <v>424</v>
      </c>
      <c r="C72" s="156" t="s">
        <v>423</v>
      </c>
      <c r="D72" s="88"/>
      <c r="F72" s="88"/>
      <c r="G72" s="88"/>
      <c r="H72" s="88"/>
      <c r="I72" s="88"/>
      <c r="J72" s="88"/>
    </row>
    <row r="73" spans="1:10" ht="11.25" customHeight="1" x14ac:dyDescent="0.3">
      <c r="A73" s="156" t="s">
        <v>425</v>
      </c>
      <c r="B73" s="157" t="s">
        <v>426</v>
      </c>
      <c r="C73" s="156" t="s">
        <v>425</v>
      </c>
      <c r="D73" s="88"/>
      <c r="F73" s="88"/>
      <c r="G73" s="88"/>
      <c r="H73" s="88"/>
      <c r="I73" s="88"/>
      <c r="J73" s="88"/>
    </row>
    <row r="74" spans="1:10" ht="11.25" customHeight="1" x14ac:dyDescent="0.3">
      <c r="A74" s="156" t="s">
        <v>427</v>
      </c>
      <c r="B74" s="157" t="s">
        <v>428</v>
      </c>
      <c r="C74" s="156" t="s">
        <v>427</v>
      </c>
      <c r="D74" s="88"/>
      <c r="F74" s="88"/>
      <c r="G74" s="88"/>
      <c r="H74" s="88"/>
      <c r="I74" s="88"/>
      <c r="J74" s="88"/>
    </row>
    <row r="75" spans="1:10" ht="11.25" customHeight="1" x14ac:dyDescent="0.3">
      <c r="A75" s="156" t="s">
        <v>429</v>
      </c>
      <c r="B75" s="157" t="s">
        <v>430</v>
      </c>
      <c r="C75" s="156" t="s">
        <v>429</v>
      </c>
      <c r="D75" s="88"/>
      <c r="F75" s="88"/>
      <c r="G75" s="88"/>
      <c r="H75" s="88"/>
      <c r="I75" s="88"/>
      <c r="J75" s="88"/>
    </row>
    <row r="76" spans="1:10" ht="11.25" customHeight="1" x14ac:dyDescent="0.3">
      <c r="A76" s="156" t="s">
        <v>431</v>
      </c>
      <c r="B76" s="157" t="s">
        <v>432</v>
      </c>
      <c r="C76" s="156" t="s">
        <v>431</v>
      </c>
      <c r="D76" s="88"/>
      <c r="F76" s="88"/>
      <c r="G76" s="88"/>
      <c r="H76" s="88"/>
      <c r="I76" s="88"/>
      <c r="J76" s="88"/>
    </row>
    <row r="77" spans="1:10" ht="11.25" customHeight="1" x14ac:dyDescent="0.3">
      <c r="A77" s="156" t="s">
        <v>433</v>
      </c>
      <c r="B77" s="157" t="s">
        <v>434</v>
      </c>
      <c r="C77" s="156" t="s">
        <v>433</v>
      </c>
      <c r="D77" s="88"/>
      <c r="F77" s="88"/>
      <c r="G77" s="88"/>
      <c r="H77" s="88"/>
      <c r="I77" s="88"/>
      <c r="J77" s="88"/>
    </row>
    <row r="78" spans="1:10" ht="11.25" customHeight="1" x14ac:dyDescent="0.3">
      <c r="A78" s="156" t="s">
        <v>435</v>
      </c>
      <c r="B78" s="157" t="s">
        <v>436</v>
      </c>
      <c r="C78" s="156" t="s">
        <v>435</v>
      </c>
      <c r="D78" s="88"/>
      <c r="F78" s="88"/>
      <c r="G78" s="88"/>
      <c r="H78" s="88"/>
      <c r="I78" s="88"/>
      <c r="J78" s="88"/>
    </row>
    <row r="79" spans="1:10" ht="11.25" customHeight="1" x14ac:dyDescent="0.3">
      <c r="A79" s="156" t="s">
        <v>437</v>
      </c>
      <c r="B79" s="157" t="s">
        <v>438</v>
      </c>
      <c r="C79" s="156" t="s">
        <v>437</v>
      </c>
      <c r="D79" s="88"/>
      <c r="F79" s="88"/>
      <c r="G79" s="88"/>
      <c r="H79" s="88"/>
      <c r="I79" s="88"/>
      <c r="J79" s="88"/>
    </row>
    <row r="80" spans="1:10" ht="11.25" customHeight="1" x14ac:dyDescent="0.3">
      <c r="A80" s="156" t="s">
        <v>439</v>
      </c>
      <c r="B80" s="157" t="s">
        <v>440</v>
      </c>
      <c r="C80" s="156" t="s">
        <v>441</v>
      </c>
      <c r="D80" s="88"/>
      <c r="F80" s="88"/>
      <c r="G80" s="88"/>
      <c r="H80" s="88"/>
      <c r="I80" s="88"/>
      <c r="J80" s="88"/>
    </row>
    <row r="81" spans="1:10" ht="11.25" customHeight="1" x14ac:dyDescent="0.3">
      <c r="A81" s="156" t="s">
        <v>19</v>
      </c>
      <c r="B81" s="157" t="s">
        <v>442</v>
      </c>
      <c r="C81" s="156" t="s">
        <v>19</v>
      </c>
      <c r="D81" s="88"/>
      <c r="F81" s="88"/>
      <c r="G81" s="88"/>
      <c r="H81" s="88"/>
      <c r="I81" s="88"/>
      <c r="J81" s="88"/>
    </row>
    <row r="82" spans="1:10" ht="11.25" customHeight="1" x14ac:dyDescent="0.3">
      <c r="A82" s="156" t="s">
        <v>443</v>
      </c>
      <c r="B82" s="157" t="s">
        <v>444</v>
      </c>
      <c r="C82" s="156" t="s">
        <v>443</v>
      </c>
      <c r="D82" s="88"/>
      <c r="F82" s="88"/>
      <c r="G82" s="88"/>
      <c r="H82" s="88"/>
      <c r="I82" s="88"/>
      <c r="J82" s="88"/>
    </row>
    <row r="83" spans="1:10" ht="11.25" customHeight="1" x14ac:dyDescent="0.3">
      <c r="A83" s="156" t="s">
        <v>445</v>
      </c>
      <c r="B83" s="157" t="s">
        <v>446</v>
      </c>
      <c r="C83" s="156" t="s">
        <v>445</v>
      </c>
      <c r="D83" s="88"/>
      <c r="F83" s="88"/>
      <c r="G83" s="88"/>
      <c r="H83" s="88"/>
      <c r="I83" s="88"/>
      <c r="J83" s="88"/>
    </row>
    <row r="84" spans="1:10" ht="11.25" customHeight="1" x14ac:dyDescent="0.3">
      <c r="A84" s="159" t="s">
        <v>447</v>
      </c>
      <c r="B84" s="160"/>
      <c r="C84" s="159"/>
      <c r="D84" s="88"/>
      <c r="F84" s="88"/>
      <c r="G84" s="88"/>
      <c r="H84" s="88"/>
      <c r="I84" s="88"/>
      <c r="J84" s="88"/>
    </row>
    <row r="85" spans="1:10" ht="11.25" customHeight="1" x14ac:dyDescent="0.3">
      <c r="A85" s="156" t="s">
        <v>448</v>
      </c>
      <c r="B85" s="157" t="s">
        <v>449</v>
      </c>
      <c r="C85" s="156" t="s">
        <v>448</v>
      </c>
      <c r="D85" s="88"/>
      <c r="F85" s="88"/>
      <c r="G85" s="88"/>
      <c r="H85" s="88"/>
      <c r="I85" s="88"/>
      <c r="J85" s="88"/>
    </row>
    <row r="86" spans="1:10" ht="11.25" customHeight="1" x14ac:dyDescent="0.3">
      <c r="A86" s="156" t="s">
        <v>450</v>
      </c>
      <c r="B86" s="157" t="s">
        <v>451</v>
      </c>
      <c r="C86" s="156" t="s">
        <v>452</v>
      </c>
      <c r="D86" s="88"/>
      <c r="F86" s="88"/>
      <c r="G86" s="88"/>
      <c r="H86" s="88"/>
      <c r="I86" s="88"/>
      <c r="J86" s="88"/>
    </row>
    <row r="87" spans="1:10" ht="11.25" customHeight="1" x14ac:dyDescent="0.3">
      <c r="A87" s="156" t="s">
        <v>453</v>
      </c>
      <c r="B87" s="157" t="s">
        <v>454</v>
      </c>
      <c r="C87" s="156" t="s">
        <v>455</v>
      </c>
      <c r="D87" s="88"/>
      <c r="F87" s="88"/>
      <c r="G87" s="88"/>
      <c r="H87" s="88"/>
      <c r="I87" s="88"/>
      <c r="J87" s="88"/>
    </row>
    <row r="88" spans="1:10" ht="11.25" customHeight="1" x14ac:dyDescent="0.3">
      <c r="A88" s="156" t="s">
        <v>456</v>
      </c>
      <c r="B88" s="157" t="s">
        <v>457</v>
      </c>
      <c r="C88" s="156" t="s">
        <v>456</v>
      </c>
      <c r="D88" s="88"/>
      <c r="F88" s="88"/>
      <c r="G88" s="88"/>
      <c r="H88" s="88"/>
      <c r="I88" s="88"/>
      <c r="J88" s="88"/>
    </row>
    <row r="89" spans="1:10" ht="11.25" customHeight="1" x14ac:dyDescent="0.3">
      <c r="A89" s="156" t="s">
        <v>458</v>
      </c>
      <c r="B89" s="157" t="s">
        <v>459</v>
      </c>
      <c r="C89" s="156" t="s">
        <v>458</v>
      </c>
      <c r="D89" s="88"/>
      <c r="F89" s="88"/>
      <c r="G89" s="88"/>
      <c r="H89" s="88"/>
      <c r="I89" s="88"/>
      <c r="J89" s="88"/>
    </row>
    <row r="90" spans="1:10" ht="11.25" customHeight="1" x14ac:dyDescent="0.3">
      <c r="A90" s="156" t="s">
        <v>460</v>
      </c>
      <c r="B90" s="157" t="s">
        <v>461</v>
      </c>
      <c r="C90" s="156" t="s">
        <v>460</v>
      </c>
      <c r="D90" s="88"/>
      <c r="F90" s="88"/>
      <c r="G90" s="88"/>
      <c r="H90" s="88"/>
      <c r="I90" s="88"/>
      <c r="J90" s="88"/>
    </row>
    <row r="91" spans="1:10" ht="11.25" customHeight="1" x14ac:dyDescent="0.3">
      <c r="A91" s="88"/>
      <c r="B91" s="88"/>
      <c r="C91" s="95"/>
      <c r="D91" s="88"/>
      <c r="F91" s="88"/>
      <c r="G91" s="88"/>
      <c r="H91" s="88"/>
      <c r="I91" s="88"/>
      <c r="J91" s="88"/>
    </row>
    <row r="92" spans="1:10" ht="11.25" customHeight="1" x14ac:dyDescent="0.3">
      <c r="A92" s="88"/>
      <c r="B92" s="88"/>
      <c r="C92" s="88"/>
      <c r="D92" s="88"/>
      <c r="F92" s="88"/>
      <c r="G92" s="88"/>
      <c r="H92" s="88"/>
      <c r="I92" s="88"/>
      <c r="J92" s="88"/>
    </row>
    <row r="93" spans="1:10" ht="11.25" customHeight="1" x14ac:dyDescent="0.3">
      <c r="A93" s="88"/>
      <c r="B93" s="88"/>
      <c r="C93" s="88"/>
      <c r="D93" s="88"/>
      <c r="F93" s="88"/>
      <c r="G93" s="88"/>
      <c r="H93" s="88"/>
      <c r="I93" s="88"/>
      <c r="J93" s="88"/>
    </row>
    <row r="94" spans="1:10" ht="11.25" customHeight="1" x14ac:dyDescent="0.3">
      <c r="A94" s="88"/>
      <c r="B94" s="88"/>
      <c r="C94" s="88"/>
      <c r="D94" s="88"/>
      <c r="F94" s="88"/>
      <c r="G94" s="88"/>
      <c r="H94" s="88"/>
      <c r="I94" s="88"/>
      <c r="J94" s="88"/>
    </row>
    <row r="95" spans="1:10" ht="11.25" customHeight="1" x14ac:dyDescent="0.3">
      <c r="A95" s="88"/>
      <c r="B95" s="88"/>
      <c r="C95" s="88"/>
      <c r="D95" s="88"/>
      <c r="F95" s="88"/>
      <c r="G95" s="88"/>
      <c r="H95" s="88"/>
      <c r="I95" s="88"/>
      <c r="J95" s="88"/>
    </row>
    <row r="96" spans="1:10" ht="11.25" customHeight="1" x14ac:dyDescent="0.3">
      <c r="A96" s="88"/>
      <c r="B96" s="88"/>
      <c r="C96" s="88"/>
      <c r="D96" s="88"/>
      <c r="F96" s="88"/>
      <c r="G96" s="88"/>
      <c r="H96" s="88"/>
      <c r="I96" s="88"/>
      <c r="J96" s="88"/>
    </row>
    <row r="97" spans="1:10" ht="11.25" customHeight="1" x14ac:dyDescent="0.3">
      <c r="A97" s="88"/>
      <c r="B97" s="88"/>
      <c r="C97" s="88"/>
      <c r="D97" s="88"/>
      <c r="F97" s="88"/>
      <c r="G97" s="88"/>
      <c r="H97" s="88"/>
      <c r="I97" s="88"/>
      <c r="J97" s="88"/>
    </row>
    <row r="98" spans="1:10" ht="11.25" customHeight="1" x14ac:dyDescent="0.3">
      <c r="A98" s="88"/>
      <c r="B98" s="88"/>
      <c r="C98" s="88"/>
      <c r="D98" s="88"/>
      <c r="F98" s="88"/>
      <c r="G98" s="88"/>
      <c r="H98" s="88"/>
      <c r="I98" s="88"/>
      <c r="J98" s="88"/>
    </row>
    <row r="99" spans="1:10" ht="11.25" customHeight="1" x14ac:dyDescent="0.3">
      <c r="A99" s="88"/>
      <c r="B99" s="88"/>
      <c r="C99" s="88"/>
      <c r="D99" s="88"/>
      <c r="F99" s="88"/>
      <c r="G99" s="88"/>
      <c r="H99" s="88"/>
      <c r="I99" s="88"/>
      <c r="J99" s="88"/>
    </row>
    <row r="100" spans="1:10" ht="11.25" customHeight="1" x14ac:dyDescent="0.3">
      <c r="A100" s="88"/>
      <c r="B100" s="88"/>
      <c r="C100" s="88"/>
      <c r="D100" s="88"/>
      <c r="F100" s="88"/>
      <c r="G100" s="88"/>
      <c r="H100" s="88"/>
      <c r="I100" s="88"/>
      <c r="J100" s="88"/>
    </row>
    <row r="101" spans="1:10" ht="11.25" customHeight="1" x14ac:dyDescent="0.3">
      <c r="A101" s="88"/>
      <c r="B101" s="88"/>
      <c r="C101" s="88"/>
      <c r="D101" s="88"/>
      <c r="F101" s="88"/>
      <c r="G101" s="88"/>
      <c r="H101" s="88"/>
      <c r="I101" s="88"/>
      <c r="J101" s="88"/>
    </row>
    <row r="102" spans="1:10" ht="11.25" customHeight="1" x14ac:dyDescent="0.3">
      <c r="A102" s="88"/>
      <c r="B102" s="88"/>
      <c r="C102" s="88"/>
      <c r="D102" s="88"/>
      <c r="F102" s="88"/>
      <c r="G102" s="88"/>
      <c r="H102" s="88"/>
      <c r="I102" s="88"/>
      <c r="J102" s="88"/>
    </row>
    <row r="103" spans="1:10" ht="11.25" customHeight="1" x14ac:dyDescent="0.3">
      <c r="A103" s="88"/>
      <c r="B103" s="88"/>
      <c r="C103" s="88"/>
      <c r="D103" s="88"/>
      <c r="F103" s="88"/>
      <c r="G103" s="88"/>
      <c r="H103" s="88"/>
      <c r="I103" s="88"/>
      <c r="J103" s="88"/>
    </row>
    <row r="104" spans="1:10" ht="11.25" customHeight="1" x14ac:dyDescent="0.3">
      <c r="A104" s="88"/>
      <c r="B104" s="88"/>
      <c r="C104" s="88"/>
      <c r="D104" s="88"/>
      <c r="F104" s="88"/>
      <c r="G104" s="88"/>
      <c r="H104" s="88"/>
      <c r="I104" s="88"/>
      <c r="J104" s="88"/>
    </row>
    <row r="105" spans="1:10" ht="11.25" customHeight="1" x14ac:dyDescent="0.3">
      <c r="A105" s="88"/>
      <c r="B105" s="88"/>
      <c r="C105" s="88"/>
      <c r="D105" s="88"/>
      <c r="F105" s="88"/>
      <c r="G105" s="88"/>
      <c r="H105" s="88"/>
      <c r="I105" s="88"/>
      <c r="J105" s="88"/>
    </row>
    <row r="106" spans="1:10" ht="11.25" customHeight="1" x14ac:dyDescent="0.3">
      <c r="A106" s="88"/>
      <c r="B106" s="88"/>
      <c r="C106" s="88"/>
      <c r="D106" s="88"/>
      <c r="F106" s="88"/>
      <c r="G106" s="88"/>
      <c r="H106" s="88"/>
      <c r="I106" s="88"/>
      <c r="J106" s="88"/>
    </row>
    <row r="107" spans="1:10" ht="11.25" customHeight="1" x14ac:dyDescent="0.3">
      <c r="A107" s="88"/>
      <c r="B107" s="88"/>
      <c r="C107" s="88"/>
      <c r="D107" s="88"/>
      <c r="F107" s="88"/>
      <c r="G107" s="88"/>
      <c r="H107" s="88"/>
      <c r="I107" s="88"/>
      <c r="J107" s="88"/>
    </row>
    <row r="108" spans="1:10" ht="11.25" customHeight="1" x14ac:dyDescent="0.3">
      <c r="A108" s="88"/>
      <c r="B108" s="88"/>
      <c r="C108" s="88"/>
      <c r="D108" s="88"/>
      <c r="F108" s="88"/>
      <c r="G108" s="88"/>
      <c r="H108" s="88"/>
      <c r="I108" s="88"/>
      <c r="J108" s="88"/>
    </row>
    <row r="109" spans="1:10" ht="11.25" customHeight="1" x14ac:dyDescent="0.3">
      <c r="A109" s="88"/>
      <c r="B109" s="88"/>
      <c r="C109" s="88"/>
      <c r="D109" s="88"/>
      <c r="F109" s="88"/>
      <c r="G109" s="88"/>
      <c r="H109" s="88"/>
      <c r="I109" s="88"/>
      <c r="J109" s="88"/>
    </row>
    <row r="110" spans="1:10" ht="11.25" customHeight="1" x14ac:dyDescent="0.3">
      <c r="A110" s="88"/>
      <c r="B110" s="88"/>
      <c r="C110" s="88"/>
      <c r="D110" s="88"/>
      <c r="F110" s="88"/>
      <c r="G110" s="88"/>
      <c r="H110" s="88"/>
      <c r="I110" s="88"/>
      <c r="J110" s="88"/>
    </row>
    <row r="111" spans="1:10" ht="11.25" customHeight="1" x14ac:dyDescent="0.3">
      <c r="A111" s="88"/>
      <c r="B111" s="88"/>
      <c r="C111" s="88"/>
      <c r="D111" s="88"/>
      <c r="F111" s="88"/>
      <c r="G111" s="88"/>
      <c r="H111" s="88"/>
      <c r="I111" s="88"/>
      <c r="J111" s="88"/>
    </row>
    <row r="112" spans="1:10" ht="11.25" customHeight="1" x14ac:dyDescent="0.3">
      <c r="A112" s="88"/>
      <c r="B112" s="88"/>
      <c r="C112" s="88"/>
      <c r="D112" s="88"/>
      <c r="F112" s="88"/>
      <c r="G112" s="88"/>
      <c r="H112" s="88"/>
      <c r="I112" s="88"/>
      <c r="J112" s="88"/>
    </row>
    <row r="113" spans="1:10" ht="11.25" customHeight="1" x14ac:dyDescent="0.3">
      <c r="A113" s="88"/>
      <c r="B113" s="88"/>
      <c r="C113" s="88"/>
      <c r="D113" s="88"/>
      <c r="F113" s="88"/>
      <c r="G113" s="88"/>
      <c r="H113" s="88"/>
      <c r="I113" s="88"/>
      <c r="J113" s="88"/>
    </row>
    <row r="114" spans="1:10" ht="11.25" customHeight="1" x14ac:dyDescent="0.3">
      <c r="A114" s="88"/>
      <c r="B114" s="88"/>
      <c r="C114" s="88"/>
      <c r="D114" s="88"/>
      <c r="F114" s="88"/>
      <c r="G114" s="88"/>
      <c r="H114" s="88"/>
      <c r="I114" s="88"/>
      <c r="J114" s="88"/>
    </row>
    <row r="115" spans="1:10" ht="11.25" customHeight="1" x14ac:dyDescent="0.3">
      <c r="A115" s="88"/>
      <c r="B115" s="88"/>
      <c r="C115" s="88"/>
      <c r="D115" s="88"/>
      <c r="F115" s="88"/>
      <c r="G115" s="88"/>
      <c r="H115" s="88"/>
      <c r="I115" s="88"/>
      <c r="J115" s="88"/>
    </row>
    <row r="116" spans="1:10" ht="11.25" customHeight="1" x14ac:dyDescent="0.3">
      <c r="A116" s="88"/>
      <c r="B116" s="88"/>
      <c r="C116" s="88"/>
      <c r="D116" s="88"/>
      <c r="F116" s="88"/>
      <c r="G116" s="88"/>
      <c r="H116" s="88"/>
      <c r="I116" s="88"/>
      <c r="J116" s="88"/>
    </row>
    <row r="117" spans="1:10" ht="11.25" customHeight="1" x14ac:dyDescent="0.3">
      <c r="A117" s="88"/>
      <c r="B117" s="88"/>
      <c r="C117" s="88"/>
      <c r="D117" s="88"/>
      <c r="F117" s="88"/>
      <c r="G117" s="88"/>
      <c r="H117" s="88"/>
      <c r="I117" s="88"/>
      <c r="J117" s="88"/>
    </row>
    <row r="118" spans="1:10" ht="11.25" customHeight="1" x14ac:dyDescent="0.3">
      <c r="A118" s="88"/>
      <c r="B118" s="88"/>
      <c r="C118" s="88"/>
      <c r="D118" s="88"/>
      <c r="F118" s="88"/>
      <c r="G118" s="88"/>
      <c r="H118" s="88"/>
      <c r="I118" s="88"/>
      <c r="J118" s="88"/>
    </row>
    <row r="119" spans="1:10" ht="11.25" customHeight="1" x14ac:dyDescent="0.3">
      <c r="A119" s="88"/>
      <c r="B119" s="88"/>
      <c r="C119" s="88"/>
      <c r="D119" s="88"/>
      <c r="F119" s="88"/>
      <c r="G119" s="88"/>
      <c r="H119" s="88"/>
      <c r="I119" s="88"/>
      <c r="J119" s="88"/>
    </row>
    <row r="120" spans="1:10" ht="11.25" customHeight="1" x14ac:dyDescent="0.3">
      <c r="A120" s="88"/>
      <c r="B120" s="88"/>
      <c r="C120" s="88"/>
      <c r="D120" s="88"/>
      <c r="F120" s="88"/>
      <c r="G120" s="88"/>
      <c r="H120" s="88"/>
      <c r="I120" s="88"/>
      <c r="J120" s="88"/>
    </row>
    <row r="121" spans="1:10" ht="11.25" customHeight="1" x14ac:dyDescent="0.3">
      <c r="A121" s="88"/>
      <c r="B121" s="88"/>
      <c r="C121" s="88"/>
      <c r="D121" s="88"/>
      <c r="F121" s="88"/>
      <c r="G121" s="88"/>
      <c r="H121" s="88"/>
      <c r="I121" s="88"/>
      <c r="J121" s="88"/>
    </row>
    <row r="122" spans="1:10" ht="11.25" customHeight="1" x14ac:dyDescent="0.3">
      <c r="A122" s="88"/>
      <c r="B122" s="88"/>
      <c r="C122" s="88"/>
      <c r="D122" s="88"/>
      <c r="F122" s="88"/>
      <c r="G122" s="88"/>
      <c r="H122" s="88"/>
      <c r="I122" s="88"/>
      <c r="J122" s="88"/>
    </row>
    <row r="123" spans="1:10" ht="11.25" customHeight="1" x14ac:dyDescent="0.3">
      <c r="A123" s="88"/>
      <c r="B123" s="88"/>
      <c r="C123" s="88"/>
      <c r="D123" s="88"/>
      <c r="F123" s="88"/>
      <c r="G123" s="88"/>
      <c r="H123" s="88"/>
      <c r="I123" s="88"/>
      <c r="J123" s="88"/>
    </row>
    <row r="124" spans="1:10" ht="11.25" customHeight="1" x14ac:dyDescent="0.3">
      <c r="A124" s="88"/>
      <c r="B124" s="88"/>
      <c r="C124" s="88"/>
      <c r="D124" s="88"/>
      <c r="F124" s="88"/>
      <c r="G124" s="88"/>
      <c r="H124" s="88"/>
      <c r="I124" s="88"/>
      <c r="J124" s="88"/>
    </row>
    <row r="125" spans="1:10" ht="11.25" customHeight="1" x14ac:dyDescent="0.3">
      <c r="A125" s="88"/>
      <c r="B125" s="88"/>
      <c r="C125" s="88"/>
      <c r="D125" s="88"/>
      <c r="F125" s="88"/>
      <c r="G125" s="88"/>
      <c r="H125" s="88"/>
      <c r="I125" s="88"/>
      <c r="J125" s="88"/>
    </row>
    <row r="126" spans="1:10" ht="11.25" customHeight="1" x14ac:dyDescent="0.3">
      <c r="A126" s="88"/>
      <c r="B126" s="88"/>
      <c r="C126" s="88"/>
      <c r="D126" s="88"/>
      <c r="F126" s="88"/>
      <c r="G126" s="88"/>
      <c r="H126" s="88"/>
      <c r="I126" s="88"/>
      <c r="J126" s="88"/>
    </row>
    <row r="127" spans="1:10" ht="11.25" customHeight="1" x14ac:dyDescent="0.3">
      <c r="A127" s="88"/>
      <c r="B127" s="88"/>
      <c r="C127" s="88"/>
      <c r="D127" s="88"/>
      <c r="F127" s="88"/>
      <c r="G127" s="88"/>
      <c r="H127" s="88"/>
      <c r="I127" s="88"/>
      <c r="J127" s="88"/>
    </row>
    <row r="128" spans="1:10" ht="11.25" customHeight="1" x14ac:dyDescent="0.3">
      <c r="A128" s="88"/>
      <c r="B128" s="88"/>
      <c r="C128" s="88"/>
      <c r="D128" s="88"/>
      <c r="F128" s="88"/>
      <c r="G128" s="88"/>
      <c r="H128" s="88"/>
      <c r="I128" s="88"/>
      <c r="J128" s="88"/>
    </row>
    <row r="129" spans="1:10" ht="11.25" customHeight="1" x14ac:dyDescent="0.3">
      <c r="A129" s="88"/>
      <c r="B129" s="88"/>
      <c r="C129" s="88"/>
      <c r="D129" s="88"/>
      <c r="F129" s="88"/>
      <c r="G129" s="88"/>
      <c r="H129" s="88"/>
      <c r="I129" s="88"/>
      <c r="J129" s="88"/>
    </row>
    <row r="130" spans="1:10" ht="11.25" customHeight="1" x14ac:dyDescent="0.3">
      <c r="A130" s="88"/>
      <c r="B130" s="88"/>
      <c r="C130" s="88"/>
      <c r="D130" s="88"/>
      <c r="F130" s="88"/>
      <c r="G130" s="88"/>
      <c r="H130" s="88"/>
      <c r="I130" s="88"/>
      <c r="J130" s="88"/>
    </row>
    <row r="131" spans="1:10" ht="11.25" customHeight="1" x14ac:dyDescent="0.3">
      <c r="A131" s="88"/>
      <c r="B131" s="88"/>
      <c r="C131" s="88"/>
      <c r="D131" s="88"/>
      <c r="F131" s="88"/>
      <c r="G131" s="88"/>
      <c r="H131" s="88"/>
      <c r="I131" s="88"/>
      <c r="J131" s="88"/>
    </row>
    <row r="132" spans="1:10" ht="11.25" customHeight="1" x14ac:dyDescent="0.3">
      <c r="A132" s="88"/>
      <c r="B132" s="88"/>
      <c r="C132" s="88"/>
      <c r="D132" s="88"/>
      <c r="F132" s="88"/>
      <c r="G132" s="88"/>
      <c r="H132" s="88"/>
      <c r="I132" s="88"/>
      <c r="J132" s="88"/>
    </row>
    <row r="133" spans="1:10" ht="11.25" customHeight="1" x14ac:dyDescent="0.3">
      <c r="A133" s="88"/>
      <c r="B133" s="88"/>
      <c r="C133" s="88"/>
      <c r="D133" s="88"/>
      <c r="F133" s="88"/>
      <c r="G133" s="88"/>
      <c r="H133" s="88"/>
      <c r="I133" s="88"/>
      <c r="J133" s="88"/>
    </row>
    <row r="134" spans="1:10" ht="11.25" customHeight="1" x14ac:dyDescent="0.3">
      <c r="A134" s="88"/>
      <c r="B134" s="88"/>
      <c r="C134" s="88"/>
      <c r="D134" s="88"/>
      <c r="F134" s="88"/>
      <c r="G134" s="88"/>
      <c r="H134" s="88"/>
      <c r="I134" s="88"/>
      <c r="J134" s="88"/>
    </row>
    <row r="135" spans="1:10" ht="11.25" customHeight="1" x14ac:dyDescent="0.3">
      <c r="A135" s="88"/>
      <c r="B135" s="88"/>
      <c r="C135" s="88"/>
      <c r="D135" s="88"/>
      <c r="F135" s="88"/>
      <c r="G135" s="88"/>
      <c r="H135" s="88"/>
      <c r="I135" s="88"/>
      <c r="J135" s="88"/>
    </row>
    <row r="136" spans="1:10" ht="11.25" customHeight="1" x14ac:dyDescent="0.3">
      <c r="A136" s="88"/>
      <c r="B136" s="88"/>
      <c r="C136" s="88"/>
      <c r="D136" s="88"/>
      <c r="F136" s="88"/>
      <c r="G136" s="88"/>
      <c r="H136" s="88"/>
      <c r="I136" s="88"/>
      <c r="J136" s="88"/>
    </row>
    <row r="137" spans="1:10" ht="11.25" customHeight="1" x14ac:dyDescent="0.3">
      <c r="A137" s="88"/>
      <c r="B137" s="88"/>
      <c r="C137" s="88"/>
      <c r="D137" s="88"/>
      <c r="F137" s="88"/>
      <c r="G137" s="88"/>
      <c r="H137" s="88"/>
      <c r="I137" s="88"/>
      <c r="J137" s="88"/>
    </row>
    <row r="138" spans="1:10" ht="11.25" customHeight="1" x14ac:dyDescent="0.3">
      <c r="A138" s="88"/>
      <c r="B138" s="88"/>
      <c r="C138" s="88"/>
      <c r="D138" s="88"/>
      <c r="F138" s="88"/>
      <c r="G138" s="88"/>
      <c r="H138" s="88"/>
      <c r="I138" s="88"/>
      <c r="J138" s="88"/>
    </row>
    <row r="139" spans="1:10" ht="11.25" customHeight="1" x14ac:dyDescent="0.3">
      <c r="A139" s="88"/>
      <c r="B139" s="88"/>
      <c r="C139" s="88"/>
      <c r="D139" s="88"/>
      <c r="F139" s="88"/>
      <c r="G139" s="88"/>
      <c r="H139" s="88"/>
      <c r="I139" s="88"/>
      <c r="J139" s="88"/>
    </row>
    <row r="140" spans="1:10" ht="11.25" customHeight="1" x14ac:dyDescent="0.3">
      <c r="A140" s="88"/>
      <c r="B140" s="88"/>
      <c r="C140" s="88"/>
      <c r="D140" s="88"/>
      <c r="F140" s="88"/>
      <c r="G140" s="88"/>
      <c r="H140" s="88"/>
      <c r="I140" s="88"/>
      <c r="J140" s="88"/>
    </row>
    <row r="141" spans="1:10" ht="11.25" customHeight="1" x14ac:dyDescent="0.3">
      <c r="A141" s="88"/>
      <c r="B141" s="88"/>
      <c r="C141" s="88"/>
      <c r="D141" s="88"/>
      <c r="F141" s="88"/>
      <c r="G141" s="88"/>
      <c r="H141" s="88"/>
      <c r="I141" s="88"/>
      <c r="J141" s="88"/>
    </row>
    <row r="142" spans="1:10" ht="11.25" customHeight="1" x14ac:dyDescent="0.3">
      <c r="A142" s="88"/>
      <c r="B142" s="88"/>
      <c r="C142" s="88"/>
      <c r="D142" s="88"/>
      <c r="F142" s="88"/>
      <c r="G142" s="88"/>
      <c r="H142" s="88"/>
      <c r="I142" s="88"/>
      <c r="J142" s="88"/>
    </row>
    <row r="143" spans="1:10" ht="11.25" customHeight="1" x14ac:dyDescent="0.3">
      <c r="A143" s="88"/>
      <c r="B143" s="88"/>
      <c r="C143" s="88"/>
      <c r="D143" s="88"/>
      <c r="F143" s="88"/>
      <c r="G143" s="88"/>
      <c r="H143" s="88"/>
      <c r="I143" s="88"/>
      <c r="J143" s="88"/>
    </row>
    <row r="144" spans="1:10" ht="11.25" customHeight="1" x14ac:dyDescent="0.3">
      <c r="A144" s="88"/>
      <c r="B144" s="88"/>
      <c r="C144" s="88"/>
      <c r="D144" s="88"/>
      <c r="F144" s="88"/>
      <c r="G144" s="88"/>
      <c r="H144" s="88"/>
      <c r="I144" s="88"/>
      <c r="J144" s="88"/>
    </row>
    <row r="145" spans="1:10" ht="11.25" customHeight="1" x14ac:dyDescent="0.3">
      <c r="A145" s="88"/>
      <c r="B145" s="88"/>
      <c r="C145" s="88"/>
      <c r="D145" s="88"/>
      <c r="F145" s="88"/>
      <c r="G145" s="88"/>
      <c r="H145" s="88"/>
      <c r="I145" s="88"/>
      <c r="J145" s="88"/>
    </row>
    <row r="146" spans="1:10" ht="11.25" customHeight="1" x14ac:dyDescent="0.3">
      <c r="A146" s="88"/>
      <c r="B146" s="88"/>
      <c r="C146" s="88"/>
      <c r="D146" s="88"/>
      <c r="F146" s="88"/>
      <c r="G146" s="88"/>
      <c r="H146" s="88"/>
      <c r="I146" s="88"/>
      <c r="J146" s="88"/>
    </row>
    <row r="147" spans="1:10" ht="11.25" customHeight="1" x14ac:dyDescent="0.3">
      <c r="A147" s="88"/>
      <c r="B147" s="88"/>
      <c r="C147" s="88"/>
      <c r="D147" s="88"/>
      <c r="F147" s="88"/>
      <c r="G147" s="88"/>
      <c r="H147" s="88"/>
      <c r="I147" s="88"/>
      <c r="J147" s="88"/>
    </row>
    <row r="148" spans="1:10" ht="11.25" customHeight="1" x14ac:dyDescent="0.3">
      <c r="A148" s="88"/>
      <c r="B148" s="88"/>
      <c r="C148" s="88"/>
      <c r="D148" s="88"/>
      <c r="F148" s="88"/>
      <c r="G148" s="88"/>
      <c r="H148" s="88"/>
      <c r="I148" s="88"/>
      <c r="J148" s="88"/>
    </row>
    <row r="149" spans="1:10" ht="11.25" customHeight="1" x14ac:dyDescent="0.3">
      <c r="A149" s="88"/>
      <c r="B149" s="88"/>
      <c r="C149" s="88"/>
      <c r="D149" s="88"/>
      <c r="F149" s="88"/>
      <c r="G149" s="88"/>
      <c r="H149" s="88"/>
      <c r="I149" s="88"/>
      <c r="J149" s="88"/>
    </row>
    <row r="150" spans="1:10" ht="11.25" customHeight="1" x14ac:dyDescent="0.3">
      <c r="A150" s="88"/>
      <c r="B150" s="88"/>
      <c r="C150" s="88"/>
      <c r="D150" s="88"/>
      <c r="F150" s="88"/>
      <c r="G150" s="88"/>
      <c r="H150" s="88"/>
      <c r="I150" s="88"/>
      <c r="J150" s="88"/>
    </row>
    <row r="151" spans="1:10" ht="11.25" customHeight="1" x14ac:dyDescent="0.3">
      <c r="A151" s="88"/>
      <c r="B151" s="88"/>
      <c r="C151" s="88"/>
      <c r="D151" s="88"/>
      <c r="F151" s="88"/>
      <c r="G151" s="88"/>
      <c r="H151" s="88"/>
      <c r="I151" s="88"/>
      <c r="J151" s="88"/>
    </row>
    <row r="152" spans="1:10" ht="11.25" customHeight="1" x14ac:dyDescent="0.3">
      <c r="A152" s="88"/>
      <c r="B152" s="88"/>
      <c r="C152" s="88"/>
      <c r="D152" s="88"/>
      <c r="F152" s="88"/>
      <c r="G152" s="88"/>
      <c r="H152" s="88"/>
      <c r="I152" s="88"/>
      <c r="J152" s="88"/>
    </row>
    <row r="153" spans="1:10" ht="11.25" customHeight="1" x14ac:dyDescent="0.3">
      <c r="A153" s="88"/>
      <c r="B153" s="88"/>
      <c r="C153" s="88"/>
      <c r="D153" s="88"/>
      <c r="F153" s="88"/>
      <c r="G153" s="88"/>
      <c r="H153" s="88"/>
      <c r="I153" s="88"/>
      <c r="J153" s="88"/>
    </row>
    <row r="154" spans="1:10" ht="11.25" customHeight="1" x14ac:dyDescent="0.3">
      <c r="A154" s="88"/>
      <c r="B154" s="88"/>
      <c r="C154" s="88"/>
      <c r="D154" s="88"/>
      <c r="F154" s="88"/>
      <c r="G154" s="88"/>
      <c r="H154" s="88"/>
      <c r="I154" s="88"/>
      <c r="J154" s="88"/>
    </row>
    <row r="155" spans="1:10" ht="11.25" customHeight="1" x14ac:dyDescent="0.3">
      <c r="A155" s="88"/>
      <c r="B155" s="88"/>
      <c r="C155" s="88"/>
      <c r="D155" s="88"/>
      <c r="F155" s="88"/>
      <c r="G155" s="88"/>
      <c r="H155" s="88"/>
      <c r="I155" s="88"/>
      <c r="J155" s="88"/>
    </row>
    <row r="156" spans="1:10" ht="11.25" customHeight="1" x14ac:dyDescent="0.3">
      <c r="A156" s="88"/>
      <c r="B156" s="88"/>
      <c r="C156" s="88"/>
      <c r="D156" s="88"/>
      <c r="F156" s="88"/>
      <c r="G156" s="88"/>
      <c r="H156" s="88"/>
      <c r="I156" s="88"/>
      <c r="J156" s="88"/>
    </row>
    <row r="157" spans="1:10" ht="11.25" customHeight="1" x14ac:dyDescent="0.3">
      <c r="A157" s="88"/>
      <c r="B157" s="88"/>
      <c r="C157" s="88"/>
      <c r="D157" s="88"/>
      <c r="F157" s="88"/>
      <c r="G157" s="88"/>
      <c r="H157" s="88"/>
      <c r="I157" s="88"/>
      <c r="J157" s="88"/>
    </row>
    <row r="158" spans="1:10" ht="11.25" customHeight="1" x14ac:dyDescent="0.3">
      <c r="A158" s="88"/>
      <c r="B158" s="88"/>
      <c r="C158" s="88"/>
      <c r="D158" s="88"/>
      <c r="F158" s="88"/>
      <c r="G158" s="88"/>
      <c r="H158" s="88"/>
      <c r="I158" s="88"/>
      <c r="J158" s="88"/>
    </row>
    <row r="159" spans="1:10" ht="11.25" customHeight="1" x14ac:dyDescent="0.3">
      <c r="A159" s="88"/>
      <c r="B159" s="88"/>
      <c r="C159" s="88"/>
      <c r="D159" s="88"/>
      <c r="F159" s="88"/>
      <c r="G159" s="88"/>
      <c r="H159" s="88"/>
      <c r="I159" s="88"/>
      <c r="J159" s="88"/>
    </row>
    <row r="160" spans="1:10" ht="11.25" customHeight="1" x14ac:dyDescent="0.3">
      <c r="A160" s="88"/>
      <c r="B160" s="88"/>
      <c r="C160" s="88"/>
      <c r="D160" s="88"/>
      <c r="F160" s="88"/>
      <c r="G160" s="88"/>
      <c r="H160" s="88"/>
      <c r="I160" s="88"/>
      <c r="J160" s="88"/>
    </row>
    <row r="161" spans="1:10" ht="11.25" customHeight="1" x14ac:dyDescent="0.3">
      <c r="A161" s="88"/>
      <c r="B161" s="88"/>
      <c r="C161" s="88"/>
      <c r="D161" s="88"/>
      <c r="F161" s="88"/>
      <c r="G161" s="88"/>
      <c r="H161" s="88"/>
      <c r="I161" s="88"/>
      <c r="J161" s="88"/>
    </row>
    <row r="162" spans="1:10" ht="11.25" customHeight="1" x14ac:dyDescent="0.3">
      <c r="A162" s="88"/>
      <c r="B162" s="88"/>
      <c r="C162" s="88"/>
      <c r="D162" s="88"/>
      <c r="F162" s="88"/>
      <c r="G162" s="88"/>
      <c r="H162" s="88"/>
      <c r="I162" s="88"/>
      <c r="J162" s="88"/>
    </row>
    <row r="163" spans="1:10" ht="11.25" customHeight="1" x14ac:dyDescent="0.3">
      <c r="A163" s="88"/>
      <c r="B163" s="88"/>
      <c r="C163" s="88"/>
      <c r="D163" s="88"/>
      <c r="F163" s="88"/>
      <c r="G163" s="88"/>
      <c r="H163" s="88"/>
      <c r="I163" s="88"/>
      <c r="J163" s="88"/>
    </row>
    <row r="164" spans="1:10" ht="11.25" customHeight="1" x14ac:dyDescent="0.3">
      <c r="A164" s="88"/>
      <c r="B164" s="88"/>
      <c r="C164" s="88"/>
      <c r="D164" s="88"/>
      <c r="F164" s="88"/>
      <c r="G164" s="88"/>
      <c r="H164" s="88"/>
      <c r="I164" s="88"/>
      <c r="J164" s="88"/>
    </row>
    <row r="165" spans="1:10" ht="11.25" customHeight="1" x14ac:dyDescent="0.3">
      <c r="A165" s="88"/>
      <c r="B165" s="88"/>
      <c r="C165" s="88"/>
      <c r="D165" s="88"/>
      <c r="F165" s="88"/>
      <c r="G165" s="88"/>
      <c r="H165" s="88"/>
      <c r="I165" s="88"/>
      <c r="J165" s="88"/>
    </row>
    <row r="166" spans="1:10" ht="11.25" customHeight="1" x14ac:dyDescent="0.3">
      <c r="A166" s="88"/>
      <c r="B166" s="88"/>
      <c r="C166" s="88"/>
      <c r="D166" s="88"/>
      <c r="F166" s="88"/>
      <c r="G166" s="88"/>
      <c r="H166" s="88"/>
      <c r="I166" s="88"/>
      <c r="J166" s="88"/>
    </row>
    <row r="167" spans="1:10" ht="11.25" customHeight="1" x14ac:dyDescent="0.3">
      <c r="A167" s="88"/>
      <c r="B167" s="88"/>
      <c r="C167" s="88"/>
      <c r="D167" s="88"/>
      <c r="F167" s="88"/>
      <c r="G167" s="88"/>
      <c r="H167" s="88"/>
      <c r="I167" s="88"/>
      <c r="J167" s="88"/>
    </row>
    <row r="168" spans="1:10" ht="11.25" customHeight="1" x14ac:dyDescent="0.3">
      <c r="A168" s="88"/>
      <c r="B168" s="88"/>
      <c r="C168" s="88"/>
      <c r="D168" s="88"/>
      <c r="F168" s="88"/>
      <c r="G168" s="88"/>
      <c r="H168" s="88"/>
      <c r="I168" s="88"/>
      <c r="J168" s="88"/>
    </row>
    <row r="169" spans="1:10" ht="11.25" customHeight="1" x14ac:dyDescent="0.3">
      <c r="A169" s="88"/>
      <c r="B169" s="88"/>
      <c r="C169" s="88"/>
      <c r="D169" s="88"/>
      <c r="F169" s="88"/>
      <c r="G169" s="88"/>
      <c r="H169" s="88"/>
      <c r="I169" s="88"/>
      <c r="J169" s="88"/>
    </row>
    <row r="170" spans="1:10" ht="11.25" customHeight="1" x14ac:dyDescent="0.3">
      <c r="A170" s="88"/>
      <c r="B170" s="88"/>
      <c r="C170" s="88"/>
      <c r="D170" s="88"/>
      <c r="F170" s="88"/>
      <c r="G170" s="88"/>
      <c r="H170" s="88"/>
      <c r="I170" s="88"/>
      <c r="J170" s="88"/>
    </row>
    <row r="171" spans="1:10" ht="11.25" customHeight="1" x14ac:dyDescent="0.3">
      <c r="A171" s="88"/>
      <c r="B171" s="88"/>
      <c r="C171" s="88"/>
      <c r="D171" s="88"/>
      <c r="F171" s="88"/>
      <c r="G171" s="88"/>
      <c r="H171" s="88"/>
      <c r="I171" s="88"/>
      <c r="J171" s="88"/>
    </row>
    <row r="172" spans="1:10" ht="11.25" customHeight="1" x14ac:dyDescent="0.3">
      <c r="A172" s="88"/>
      <c r="B172" s="88"/>
      <c r="C172" s="88"/>
      <c r="D172" s="88"/>
      <c r="F172" s="88"/>
      <c r="G172" s="88"/>
      <c r="H172" s="88"/>
      <c r="I172" s="88"/>
      <c r="J172" s="88"/>
    </row>
    <row r="173" spans="1:10" ht="11.25" customHeight="1" x14ac:dyDescent="0.3">
      <c r="A173" s="88"/>
      <c r="B173" s="88"/>
      <c r="C173" s="88"/>
      <c r="D173" s="88"/>
      <c r="F173" s="88"/>
      <c r="G173" s="88"/>
      <c r="H173" s="88"/>
      <c r="I173" s="88"/>
      <c r="J173" s="88"/>
    </row>
    <row r="174" spans="1:10" ht="11.25" customHeight="1" x14ac:dyDescent="0.3">
      <c r="A174" s="88"/>
      <c r="B174" s="88"/>
      <c r="C174" s="88"/>
      <c r="D174" s="88"/>
      <c r="F174" s="88"/>
      <c r="G174" s="88"/>
      <c r="H174" s="88"/>
      <c r="I174" s="88"/>
      <c r="J174" s="88"/>
    </row>
    <row r="175" spans="1:10" ht="11.25" customHeight="1" x14ac:dyDescent="0.3">
      <c r="A175" s="88"/>
      <c r="B175" s="88"/>
      <c r="C175" s="88"/>
      <c r="D175" s="88"/>
      <c r="F175" s="88"/>
      <c r="G175" s="88"/>
      <c r="H175" s="88"/>
      <c r="I175" s="88"/>
      <c r="J175" s="88"/>
    </row>
    <row r="176" spans="1:10" ht="11.25" customHeight="1" x14ac:dyDescent="0.3">
      <c r="A176" s="88"/>
      <c r="B176" s="88"/>
      <c r="C176" s="88"/>
      <c r="D176" s="88"/>
      <c r="F176" s="88"/>
      <c r="G176" s="88"/>
      <c r="H176" s="88"/>
      <c r="I176" s="88"/>
      <c r="J176" s="88"/>
    </row>
    <row r="177" spans="1:10" ht="11.25" customHeight="1" x14ac:dyDescent="0.3">
      <c r="A177" s="88"/>
      <c r="B177" s="88"/>
      <c r="C177" s="88"/>
      <c r="D177" s="88"/>
      <c r="F177" s="88"/>
      <c r="G177" s="88"/>
      <c r="H177" s="88"/>
      <c r="I177" s="88"/>
      <c r="J177" s="88"/>
    </row>
    <row r="178" spans="1:10" ht="11.25" customHeight="1" x14ac:dyDescent="0.3">
      <c r="A178" s="88"/>
      <c r="B178" s="88"/>
      <c r="C178" s="88"/>
      <c r="D178" s="88"/>
      <c r="F178" s="88"/>
      <c r="G178" s="88"/>
      <c r="H178" s="88"/>
      <c r="I178" s="88"/>
      <c r="J178" s="88"/>
    </row>
    <row r="179" spans="1:10" ht="11.25" customHeight="1" x14ac:dyDescent="0.3">
      <c r="A179" s="88"/>
      <c r="B179" s="88"/>
      <c r="C179" s="88"/>
      <c r="D179" s="88"/>
      <c r="F179" s="88"/>
      <c r="G179" s="88"/>
      <c r="H179" s="88"/>
      <c r="I179" s="88"/>
      <c r="J179" s="88"/>
    </row>
    <row r="180" spans="1:10" ht="11.25" customHeight="1" x14ac:dyDescent="0.3">
      <c r="A180" s="88"/>
      <c r="B180" s="88"/>
      <c r="C180" s="88"/>
      <c r="D180" s="88"/>
      <c r="F180" s="88"/>
      <c r="G180" s="88"/>
      <c r="H180" s="88"/>
      <c r="I180" s="88"/>
      <c r="J180" s="88"/>
    </row>
    <row r="181" spans="1:10" ht="11.25" customHeight="1" x14ac:dyDescent="0.3">
      <c r="A181" s="88"/>
      <c r="B181" s="88"/>
      <c r="C181" s="88"/>
      <c r="D181" s="88"/>
      <c r="F181" s="88"/>
      <c r="G181" s="88"/>
      <c r="H181" s="88"/>
      <c r="I181" s="88"/>
      <c r="J181" s="88"/>
    </row>
    <row r="182" spans="1:10" ht="11.25" customHeight="1" x14ac:dyDescent="0.3">
      <c r="A182" s="88"/>
      <c r="B182" s="88"/>
      <c r="C182" s="88"/>
      <c r="D182" s="88"/>
      <c r="F182" s="88"/>
      <c r="G182" s="88"/>
      <c r="H182" s="88"/>
      <c r="I182" s="88"/>
      <c r="J182" s="88"/>
    </row>
    <row r="183" spans="1:10" ht="11.25" customHeight="1" x14ac:dyDescent="0.3">
      <c r="A183" s="88"/>
      <c r="B183" s="88"/>
      <c r="C183" s="88"/>
      <c r="D183" s="88"/>
      <c r="F183" s="88"/>
      <c r="G183" s="88"/>
      <c r="H183" s="88"/>
      <c r="I183" s="88"/>
      <c r="J183" s="88"/>
    </row>
    <row r="184" spans="1:10" ht="11.25" customHeight="1" x14ac:dyDescent="0.3">
      <c r="A184" s="88"/>
      <c r="B184" s="88"/>
      <c r="C184" s="88"/>
      <c r="D184" s="88"/>
      <c r="F184" s="88"/>
      <c r="G184" s="88"/>
      <c r="H184" s="88"/>
      <c r="I184" s="88"/>
      <c r="J184" s="88"/>
    </row>
    <row r="185" spans="1:10" ht="11.25" customHeight="1" x14ac:dyDescent="0.3">
      <c r="A185" s="88"/>
      <c r="B185" s="88"/>
      <c r="C185" s="88"/>
      <c r="D185" s="88"/>
      <c r="F185" s="88"/>
      <c r="G185" s="88"/>
      <c r="H185" s="88"/>
      <c r="I185" s="88"/>
      <c r="J185" s="88"/>
    </row>
    <row r="186" spans="1:10" ht="11.25" customHeight="1" x14ac:dyDescent="0.3">
      <c r="A186" s="88"/>
      <c r="B186" s="88"/>
      <c r="C186" s="88"/>
      <c r="D186" s="88"/>
      <c r="F186" s="88"/>
      <c r="G186" s="88"/>
      <c r="H186" s="88"/>
      <c r="I186" s="88"/>
      <c r="J186" s="88"/>
    </row>
    <row r="187" spans="1:10" ht="11.25" customHeight="1" x14ac:dyDescent="0.3">
      <c r="A187" s="88"/>
      <c r="B187" s="88"/>
      <c r="C187" s="88"/>
      <c r="D187" s="88"/>
      <c r="F187" s="88"/>
      <c r="G187" s="88"/>
      <c r="H187" s="88"/>
      <c r="I187" s="88"/>
      <c r="J187" s="88"/>
    </row>
    <row r="188" spans="1:10" ht="11.25" customHeight="1" x14ac:dyDescent="0.3">
      <c r="A188" s="88"/>
      <c r="B188" s="88"/>
      <c r="C188" s="88"/>
      <c r="D188" s="88"/>
      <c r="F188" s="88"/>
      <c r="G188" s="88"/>
      <c r="H188" s="88"/>
      <c r="I188" s="88"/>
      <c r="J188" s="88"/>
    </row>
    <row r="189" spans="1:10" ht="11.25" customHeight="1" x14ac:dyDescent="0.3">
      <c r="A189" s="88"/>
      <c r="B189" s="88"/>
      <c r="C189" s="88"/>
      <c r="D189" s="88"/>
      <c r="F189" s="88"/>
      <c r="G189" s="88"/>
      <c r="H189" s="88"/>
      <c r="I189" s="88"/>
      <c r="J189" s="88"/>
    </row>
    <row r="190" spans="1:10" ht="11.25" customHeight="1" x14ac:dyDescent="0.3">
      <c r="A190" s="88"/>
      <c r="B190" s="88"/>
      <c r="C190" s="88"/>
      <c r="D190" s="88"/>
      <c r="F190" s="88"/>
      <c r="G190" s="88"/>
      <c r="H190" s="88"/>
      <c r="I190" s="88"/>
      <c r="J190" s="88"/>
    </row>
    <row r="191" spans="1:10" ht="11.25" customHeight="1" x14ac:dyDescent="0.3">
      <c r="A191" s="88"/>
      <c r="B191" s="88"/>
      <c r="C191" s="88"/>
      <c r="D191" s="88"/>
      <c r="F191" s="88"/>
      <c r="G191" s="88"/>
      <c r="H191" s="88"/>
      <c r="I191" s="88"/>
      <c r="J191" s="88"/>
    </row>
    <row r="192" spans="1:10" ht="11.25" customHeight="1" x14ac:dyDescent="0.3">
      <c r="A192" s="88"/>
      <c r="B192" s="88"/>
      <c r="C192" s="88"/>
      <c r="D192" s="88"/>
      <c r="F192" s="88"/>
      <c r="G192" s="88"/>
      <c r="H192" s="88"/>
      <c r="I192" s="88"/>
      <c r="J192" s="88"/>
    </row>
    <row r="193" spans="1:10" ht="11.25" customHeight="1" x14ac:dyDescent="0.3">
      <c r="A193" s="88"/>
      <c r="B193" s="88"/>
      <c r="C193" s="88"/>
      <c r="D193" s="88"/>
      <c r="F193" s="88"/>
      <c r="G193" s="88"/>
      <c r="H193" s="88"/>
      <c r="I193" s="88"/>
      <c r="J193" s="88"/>
    </row>
    <row r="194" spans="1:10" ht="11.25" customHeight="1" x14ac:dyDescent="0.3">
      <c r="A194" s="88"/>
      <c r="B194" s="88"/>
      <c r="C194" s="88"/>
      <c r="D194" s="88"/>
      <c r="F194" s="88"/>
      <c r="G194" s="88"/>
      <c r="H194" s="88"/>
      <c r="I194" s="88"/>
      <c r="J194" s="88"/>
    </row>
    <row r="195" spans="1:10" ht="11.25" customHeight="1" x14ac:dyDescent="0.3">
      <c r="A195" s="88"/>
      <c r="B195" s="88"/>
      <c r="C195" s="88"/>
      <c r="D195" s="88"/>
      <c r="F195" s="88"/>
      <c r="G195" s="88"/>
      <c r="H195" s="88"/>
      <c r="I195" s="88"/>
      <c r="J195" s="88"/>
    </row>
    <row r="196" spans="1:10" ht="11.25" customHeight="1" x14ac:dyDescent="0.3">
      <c r="A196" s="88"/>
      <c r="B196" s="88"/>
      <c r="C196" s="88"/>
      <c r="D196" s="88"/>
      <c r="F196" s="88"/>
      <c r="G196" s="88"/>
      <c r="H196" s="88"/>
      <c r="I196" s="88"/>
      <c r="J196" s="88"/>
    </row>
    <row r="197" spans="1:10" ht="11.25" customHeight="1" x14ac:dyDescent="0.3">
      <c r="A197" s="88"/>
      <c r="B197" s="88"/>
      <c r="C197" s="88"/>
      <c r="D197" s="88"/>
      <c r="F197" s="88"/>
      <c r="G197" s="88"/>
      <c r="H197" s="88"/>
      <c r="I197" s="88"/>
      <c r="J197" s="88"/>
    </row>
    <row r="198" spans="1:10" ht="11.25" customHeight="1" x14ac:dyDescent="0.3">
      <c r="A198" s="88"/>
      <c r="B198" s="88"/>
      <c r="C198" s="88"/>
      <c r="D198" s="88"/>
      <c r="F198" s="88"/>
      <c r="G198" s="88"/>
      <c r="H198" s="88"/>
      <c r="I198" s="88"/>
      <c r="J198" s="88"/>
    </row>
    <row r="199" spans="1:10" ht="11.25" customHeight="1" x14ac:dyDescent="0.3">
      <c r="A199" s="88"/>
      <c r="B199" s="88"/>
      <c r="C199" s="88"/>
      <c r="D199" s="88"/>
      <c r="F199" s="88"/>
      <c r="G199" s="88"/>
      <c r="H199" s="88"/>
      <c r="I199" s="88"/>
      <c r="J199" s="88"/>
    </row>
    <row r="200" spans="1:10" ht="11.25" customHeight="1" x14ac:dyDescent="0.3">
      <c r="A200" s="88"/>
      <c r="B200" s="88"/>
      <c r="C200" s="88"/>
      <c r="D200" s="88"/>
      <c r="F200" s="88"/>
      <c r="G200" s="88"/>
      <c r="H200" s="88"/>
      <c r="I200" s="88"/>
      <c r="J200" s="88"/>
    </row>
    <row r="201" spans="1:10" ht="11.25" customHeight="1" x14ac:dyDescent="0.3">
      <c r="A201" s="88"/>
      <c r="B201" s="88"/>
      <c r="C201" s="88"/>
      <c r="D201" s="88"/>
      <c r="F201" s="88"/>
      <c r="G201" s="88"/>
      <c r="H201" s="88"/>
      <c r="I201" s="88"/>
      <c r="J201" s="88"/>
    </row>
    <row r="202" spans="1:10" ht="11.25" customHeight="1" x14ac:dyDescent="0.3">
      <c r="A202" s="88"/>
      <c r="B202" s="88"/>
      <c r="C202" s="88"/>
      <c r="D202" s="88"/>
      <c r="F202" s="88"/>
      <c r="G202" s="88"/>
      <c r="H202" s="88"/>
      <c r="I202" s="88"/>
      <c r="J202" s="88"/>
    </row>
    <row r="203" spans="1:10" ht="11.25" customHeight="1" x14ac:dyDescent="0.3">
      <c r="A203" s="88"/>
      <c r="B203" s="88"/>
      <c r="C203" s="88"/>
      <c r="D203" s="88"/>
      <c r="F203" s="88"/>
      <c r="G203" s="88"/>
      <c r="H203" s="88"/>
      <c r="I203" s="88"/>
      <c r="J203" s="88"/>
    </row>
    <row r="204" spans="1:10" ht="11.25" customHeight="1" x14ac:dyDescent="0.3">
      <c r="A204" s="88"/>
      <c r="B204" s="88"/>
      <c r="C204" s="88"/>
      <c r="D204" s="88"/>
      <c r="F204" s="88"/>
      <c r="G204" s="88"/>
      <c r="H204" s="88"/>
      <c r="I204" s="88"/>
      <c r="J204" s="88"/>
    </row>
    <row r="205" spans="1:10" ht="11.25" customHeight="1" x14ac:dyDescent="0.3">
      <c r="A205" s="88"/>
      <c r="B205" s="88"/>
      <c r="C205" s="88"/>
      <c r="D205" s="88"/>
      <c r="F205" s="88"/>
      <c r="G205" s="88"/>
      <c r="H205" s="88"/>
      <c r="I205" s="88"/>
      <c r="J205" s="88"/>
    </row>
    <row r="206" spans="1:10" ht="11.25" customHeight="1" x14ac:dyDescent="0.3">
      <c r="A206" s="88"/>
      <c r="B206" s="88"/>
      <c r="C206" s="88"/>
      <c r="D206" s="88"/>
      <c r="F206" s="88"/>
      <c r="G206" s="88"/>
      <c r="H206" s="88"/>
      <c r="I206" s="88"/>
      <c r="J206" s="88"/>
    </row>
    <row r="207" spans="1:10" ht="11.25" customHeight="1" x14ac:dyDescent="0.3">
      <c r="A207" s="88"/>
      <c r="B207" s="88"/>
      <c r="C207" s="88"/>
      <c r="D207" s="88"/>
      <c r="F207" s="88"/>
      <c r="G207" s="88"/>
      <c r="H207" s="88"/>
      <c r="I207" s="88"/>
      <c r="J207" s="88"/>
    </row>
    <row r="208" spans="1:10" ht="11.25" customHeight="1" x14ac:dyDescent="0.3">
      <c r="A208" s="88"/>
      <c r="B208" s="88"/>
      <c r="C208" s="88"/>
      <c r="D208" s="88"/>
      <c r="F208" s="88"/>
      <c r="G208" s="88"/>
      <c r="H208" s="88"/>
      <c r="I208" s="88"/>
      <c r="J208" s="88"/>
    </row>
    <row r="209" spans="1:10" ht="11.25" customHeight="1" x14ac:dyDescent="0.3">
      <c r="A209" s="88"/>
      <c r="B209" s="88"/>
      <c r="C209" s="88"/>
      <c r="D209" s="88"/>
      <c r="F209" s="88"/>
      <c r="G209" s="88"/>
      <c r="H209" s="88"/>
      <c r="I209" s="88"/>
      <c r="J209" s="88"/>
    </row>
    <row r="210" spans="1:10" ht="11.25" customHeight="1" x14ac:dyDescent="0.3">
      <c r="A210" s="88"/>
      <c r="B210" s="88"/>
      <c r="C210" s="88"/>
      <c r="D210" s="88"/>
      <c r="F210" s="88"/>
      <c r="G210" s="88"/>
      <c r="H210" s="88"/>
      <c r="I210" s="88"/>
      <c r="J210" s="88"/>
    </row>
    <row r="211" spans="1:10" ht="11.25" customHeight="1" x14ac:dyDescent="0.3">
      <c r="A211" s="88"/>
      <c r="B211" s="88"/>
      <c r="C211" s="88"/>
      <c r="D211" s="88"/>
      <c r="F211" s="88"/>
      <c r="G211" s="88"/>
      <c r="H211" s="88"/>
      <c r="I211" s="88"/>
      <c r="J211" s="88"/>
    </row>
    <row r="212" spans="1:10" ht="11.25" customHeight="1" x14ac:dyDescent="0.3">
      <c r="A212" s="88"/>
      <c r="B212" s="88"/>
      <c r="C212" s="88"/>
      <c r="D212" s="88"/>
      <c r="F212" s="88"/>
      <c r="G212" s="88"/>
      <c r="H212" s="88"/>
      <c r="I212" s="88"/>
      <c r="J212" s="88"/>
    </row>
    <row r="213" spans="1:10" ht="11.25" customHeight="1" x14ac:dyDescent="0.3">
      <c r="A213" s="88"/>
      <c r="B213" s="88"/>
      <c r="C213" s="88"/>
      <c r="D213" s="88"/>
      <c r="F213" s="88"/>
      <c r="G213" s="88"/>
      <c r="H213" s="88"/>
      <c r="I213" s="88"/>
      <c r="J213" s="88"/>
    </row>
    <row r="214" spans="1:10" ht="11.25" customHeight="1" x14ac:dyDescent="0.3">
      <c r="A214" s="88"/>
      <c r="B214" s="88"/>
      <c r="C214" s="88"/>
      <c r="D214" s="88"/>
      <c r="F214" s="88"/>
      <c r="G214" s="88"/>
      <c r="H214" s="88"/>
      <c r="I214" s="88"/>
      <c r="J214" s="88"/>
    </row>
    <row r="215" spans="1:10" ht="11.25" customHeight="1" x14ac:dyDescent="0.3">
      <c r="A215" s="88"/>
      <c r="B215" s="88"/>
      <c r="C215" s="88"/>
      <c r="D215" s="88"/>
      <c r="F215" s="88"/>
      <c r="G215" s="88"/>
      <c r="H215" s="88"/>
      <c r="I215" s="88"/>
      <c r="J215" s="88"/>
    </row>
    <row r="216" spans="1:10" ht="11.25" customHeight="1" x14ac:dyDescent="0.3">
      <c r="A216" s="88"/>
      <c r="B216" s="88"/>
      <c r="C216" s="88"/>
      <c r="D216" s="88"/>
      <c r="F216" s="88"/>
      <c r="G216" s="88"/>
      <c r="H216" s="88"/>
      <c r="I216" s="88"/>
      <c r="J216" s="88"/>
    </row>
    <row r="217" spans="1:10" ht="11.25" customHeight="1" x14ac:dyDescent="0.3">
      <c r="A217" s="88"/>
      <c r="B217" s="88"/>
      <c r="C217" s="88"/>
      <c r="D217" s="88"/>
      <c r="F217" s="88"/>
      <c r="G217" s="88"/>
      <c r="H217" s="88"/>
      <c r="I217" s="88"/>
      <c r="J217" s="88"/>
    </row>
    <row r="218" spans="1:10" ht="11.25" customHeight="1" x14ac:dyDescent="0.3">
      <c r="A218" s="88"/>
      <c r="B218" s="88"/>
      <c r="C218" s="88"/>
      <c r="D218" s="88"/>
      <c r="F218" s="88"/>
      <c r="G218" s="88"/>
      <c r="H218" s="88"/>
      <c r="I218" s="88"/>
      <c r="J218" s="88"/>
    </row>
    <row r="219" spans="1:10" ht="11.25" customHeight="1" x14ac:dyDescent="0.3">
      <c r="A219" s="88"/>
      <c r="B219" s="88"/>
      <c r="C219" s="88"/>
      <c r="D219" s="88"/>
      <c r="F219" s="88"/>
      <c r="G219" s="88"/>
      <c r="H219" s="88"/>
      <c r="I219" s="88"/>
      <c r="J219" s="88"/>
    </row>
    <row r="220" spans="1:10" ht="11.25" customHeight="1" x14ac:dyDescent="0.3">
      <c r="A220" s="88"/>
      <c r="B220" s="88"/>
      <c r="C220" s="88"/>
      <c r="D220" s="88"/>
      <c r="F220" s="88"/>
      <c r="G220" s="88"/>
      <c r="H220" s="88"/>
      <c r="I220" s="88"/>
      <c r="J220" s="88"/>
    </row>
    <row r="221" spans="1:10" ht="11.25" customHeight="1" x14ac:dyDescent="0.3">
      <c r="A221" s="88"/>
      <c r="B221" s="88"/>
      <c r="C221" s="88"/>
      <c r="D221" s="88"/>
      <c r="F221" s="88"/>
      <c r="G221" s="88"/>
      <c r="H221" s="88"/>
      <c r="I221" s="88"/>
      <c r="J221" s="88"/>
    </row>
    <row r="222" spans="1:10" ht="11.25" customHeight="1" x14ac:dyDescent="0.3">
      <c r="A222" s="88"/>
      <c r="B222" s="88"/>
      <c r="C222" s="88"/>
      <c r="D222" s="88"/>
      <c r="F222" s="88"/>
      <c r="G222" s="88"/>
      <c r="H222" s="88"/>
      <c r="I222" s="88"/>
      <c r="J222" s="88"/>
    </row>
    <row r="223" spans="1:10" ht="11.25" customHeight="1" x14ac:dyDescent="0.3">
      <c r="A223" s="88"/>
      <c r="B223" s="88"/>
      <c r="C223" s="88"/>
      <c r="D223" s="88"/>
      <c r="F223" s="88"/>
      <c r="G223" s="88"/>
      <c r="H223" s="88"/>
      <c r="I223" s="88"/>
      <c r="J223" s="88"/>
    </row>
    <row r="224" spans="1:10" ht="11.25" customHeight="1" x14ac:dyDescent="0.3">
      <c r="A224" s="88"/>
      <c r="B224" s="88"/>
      <c r="C224" s="88"/>
      <c r="D224" s="88"/>
      <c r="F224" s="88"/>
      <c r="G224" s="88"/>
      <c r="H224" s="88"/>
      <c r="I224" s="88"/>
      <c r="J224" s="88"/>
    </row>
    <row r="225" spans="1:10" ht="11.25" customHeight="1" x14ac:dyDescent="0.3">
      <c r="A225" s="88"/>
      <c r="B225" s="88"/>
      <c r="C225" s="88"/>
      <c r="D225" s="88"/>
      <c r="F225" s="88"/>
      <c r="G225" s="88"/>
      <c r="H225" s="88"/>
      <c r="I225" s="88"/>
      <c r="J225" s="88"/>
    </row>
    <row r="226" spans="1:10" ht="11.25" customHeight="1" x14ac:dyDescent="0.3">
      <c r="A226" s="88"/>
      <c r="B226" s="88"/>
      <c r="C226" s="88"/>
      <c r="D226" s="88"/>
      <c r="F226" s="88"/>
      <c r="G226" s="88"/>
      <c r="H226" s="88"/>
      <c r="I226" s="88"/>
      <c r="J226" s="88"/>
    </row>
    <row r="227" spans="1:10" ht="11.25" customHeight="1" x14ac:dyDescent="0.3">
      <c r="A227" s="88"/>
      <c r="B227" s="88"/>
      <c r="C227" s="88"/>
      <c r="D227" s="88"/>
      <c r="F227" s="88"/>
      <c r="G227" s="88"/>
      <c r="H227" s="88"/>
      <c r="I227" s="88"/>
      <c r="J227" s="88"/>
    </row>
    <row r="228" spans="1:10" ht="11.25" customHeight="1" x14ac:dyDescent="0.3">
      <c r="A228" s="88"/>
      <c r="B228" s="88"/>
      <c r="C228" s="88"/>
      <c r="D228" s="88"/>
      <c r="F228" s="88"/>
      <c r="G228" s="88"/>
      <c r="H228" s="88"/>
      <c r="I228" s="88"/>
      <c r="J228" s="88"/>
    </row>
    <row r="229" spans="1:10" ht="11.25" customHeight="1" x14ac:dyDescent="0.3">
      <c r="A229" s="88"/>
      <c r="B229" s="88"/>
      <c r="C229" s="88"/>
      <c r="D229" s="88"/>
      <c r="F229" s="88"/>
      <c r="G229" s="88"/>
      <c r="H229" s="88"/>
      <c r="I229" s="88"/>
      <c r="J229" s="88"/>
    </row>
    <row r="230" spans="1:10" ht="11.25" customHeight="1" x14ac:dyDescent="0.3">
      <c r="A230" s="88"/>
      <c r="B230" s="88"/>
      <c r="C230" s="88"/>
      <c r="D230" s="88"/>
      <c r="F230" s="88"/>
      <c r="G230" s="88"/>
      <c r="H230" s="88"/>
      <c r="I230" s="88"/>
      <c r="J230" s="88"/>
    </row>
    <row r="231" spans="1:10" ht="11.25" customHeight="1" x14ac:dyDescent="0.3">
      <c r="A231" s="88"/>
      <c r="B231" s="88"/>
      <c r="C231" s="88"/>
      <c r="D231" s="88"/>
      <c r="F231" s="88"/>
      <c r="G231" s="88"/>
      <c r="H231" s="88"/>
      <c r="I231" s="88"/>
      <c r="J231" s="88"/>
    </row>
    <row r="232" spans="1:10" ht="11.25" customHeight="1" x14ac:dyDescent="0.3">
      <c r="A232" s="88"/>
      <c r="B232" s="88"/>
      <c r="C232" s="88"/>
      <c r="D232" s="88"/>
      <c r="F232" s="88"/>
      <c r="G232" s="88"/>
      <c r="H232" s="88"/>
      <c r="I232" s="88"/>
      <c r="J232" s="88"/>
    </row>
    <row r="233" spans="1:10" ht="11.25" customHeight="1" x14ac:dyDescent="0.3">
      <c r="A233" s="88"/>
      <c r="B233" s="88"/>
      <c r="C233" s="88"/>
      <c r="D233" s="88"/>
      <c r="F233" s="88"/>
      <c r="G233" s="88"/>
      <c r="H233" s="88"/>
      <c r="I233" s="88"/>
      <c r="J233" s="88"/>
    </row>
    <row r="234" spans="1:10" ht="11.25" customHeight="1" x14ac:dyDescent="0.3">
      <c r="A234" s="88"/>
      <c r="B234" s="88"/>
      <c r="C234" s="88"/>
      <c r="D234" s="88"/>
      <c r="F234" s="88"/>
      <c r="G234" s="88"/>
      <c r="H234" s="88"/>
      <c r="I234" s="88"/>
      <c r="J234" s="88"/>
    </row>
    <row r="235" spans="1:10" ht="11.25" customHeight="1" x14ac:dyDescent="0.3">
      <c r="A235" s="88"/>
      <c r="B235" s="88"/>
      <c r="C235" s="88"/>
      <c r="D235" s="88"/>
      <c r="F235" s="88"/>
      <c r="G235" s="88"/>
      <c r="H235" s="88"/>
      <c r="I235" s="88"/>
      <c r="J235" s="88"/>
    </row>
    <row r="236" spans="1:10" ht="11.25" customHeight="1" x14ac:dyDescent="0.3">
      <c r="A236" s="88"/>
      <c r="B236" s="88"/>
      <c r="C236" s="88"/>
      <c r="D236" s="88"/>
      <c r="F236" s="88"/>
      <c r="G236" s="88"/>
      <c r="H236" s="88"/>
      <c r="I236" s="88"/>
      <c r="J236" s="88"/>
    </row>
    <row r="237" spans="1:10" ht="11.25" customHeight="1" x14ac:dyDescent="0.3">
      <c r="A237" s="88"/>
      <c r="B237" s="88"/>
      <c r="C237" s="88"/>
      <c r="D237" s="88"/>
      <c r="F237" s="88"/>
      <c r="G237" s="88"/>
      <c r="H237" s="88"/>
      <c r="I237" s="88"/>
      <c r="J237" s="88"/>
    </row>
    <row r="238" spans="1:10" ht="11.25" customHeight="1" x14ac:dyDescent="0.3">
      <c r="A238" s="88"/>
      <c r="B238" s="88"/>
      <c r="C238" s="88"/>
      <c r="D238" s="88"/>
      <c r="F238" s="88"/>
      <c r="G238" s="88"/>
      <c r="H238" s="88"/>
      <c r="I238" s="88"/>
      <c r="J238" s="88"/>
    </row>
    <row r="239" spans="1:10" ht="11.25" customHeight="1" x14ac:dyDescent="0.3">
      <c r="A239" s="88"/>
      <c r="B239" s="88"/>
      <c r="C239" s="88"/>
      <c r="D239" s="88"/>
      <c r="F239" s="88"/>
      <c r="G239" s="88"/>
      <c r="H239" s="88"/>
      <c r="I239" s="88"/>
      <c r="J239" s="88"/>
    </row>
    <row r="240" spans="1:10" ht="11.25" customHeight="1" x14ac:dyDescent="0.3">
      <c r="A240" s="88"/>
      <c r="B240" s="88"/>
      <c r="C240" s="88"/>
      <c r="D240" s="88"/>
      <c r="F240" s="88"/>
      <c r="G240" s="88"/>
      <c r="H240" s="88"/>
      <c r="I240" s="88"/>
      <c r="J240" s="88"/>
    </row>
    <row r="241" spans="1:10" ht="11.25" customHeight="1" x14ac:dyDescent="0.3">
      <c r="A241" s="88"/>
      <c r="B241" s="88"/>
      <c r="C241" s="88"/>
      <c r="D241" s="88"/>
      <c r="F241" s="88"/>
      <c r="G241" s="88"/>
      <c r="H241" s="88"/>
      <c r="I241" s="88"/>
      <c r="J241" s="88"/>
    </row>
    <row r="242" spans="1:10" ht="11.25" customHeight="1" x14ac:dyDescent="0.3">
      <c r="A242" s="88"/>
      <c r="B242" s="88"/>
      <c r="C242" s="88"/>
      <c r="D242" s="88"/>
      <c r="F242" s="88"/>
      <c r="G242" s="88"/>
      <c r="H242" s="88"/>
      <c r="I242" s="88"/>
      <c r="J242" s="88"/>
    </row>
    <row r="243" spans="1:10" ht="11.25" customHeight="1" x14ac:dyDescent="0.3">
      <c r="A243" s="88"/>
      <c r="B243" s="88"/>
      <c r="C243" s="88"/>
      <c r="D243" s="88"/>
      <c r="F243" s="88"/>
      <c r="G243" s="88"/>
      <c r="H243" s="88"/>
      <c r="I243" s="88"/>
      <c r="J243" s="88"/>
    </row>
    <row r="244" spans="1:10" ht="11.25" customHeight="1" x14ac:dyDescent="0.3">
      <c r="A244" s="88"/>
      <c r="B244" s="88"/>
      <c r="C244" s="88"/>
      <c r="D244" s="88"/>
      <c r="F244" s="88"/>
      <c r="G244" s="88"/>
      <c r="H244" s="88"/>
      <c r="I244" s="88"/>
      <c r="J244" s="88"/>
    </row>
    <row r="245" spans="1:10" ht="11.25" customHeight="1" x14ac:dyDescent="0.3">
      <c r="A245" s="88"/>
      <c r="B245" s="88"/>
      <c r="C245" s="88"/>
      <c r="D245" s="88"/>
      <c r="F245" s="88"/>
      <c r="G245" s="88"/>
      <c r="H245" s="88"/>
      <c r="I245" s="88"/>
      <c r="J245" s="88"/>
    </row>
    <row r="246" spans="1:10" ht="11.25" customHeight="1" x14ac:dyDescent="0.3">
      <c r="A246" s="88"/>
      <c r="B246" s="88"/>
      <c r="C246" s="88"/>
      <c r="D246" s="88"/>
      <c r="F246" s="88"/>
      <c r="G246" s="88"/>
      <c r="H246" s="88"/>
      <c r="I246" s="88"/>
      <c r="J246" s="88"/>
    </row>
    <row r="247" spans="1:10" ht="11.25" customHeight="1" x14ac:dyDescent="0.3">
      <c r="A247" s="88"/>
      <c r="B247" s="88"/>
      <c r="C247" s="88"/>
      <c r="D247" s="88"/>
      <c r="F247" s="88"/>
      <c r="G247" s="88"/>
      <c r="H247" s="88"/>
      <c r="I247" s="88"/>
      <c r="J247" s="88"/>
    </row>
    <row r="248" spans="1:10" ht="11.25" customHeight="1" x14ac:dyDescent="0.3">
      <c r="A248" s="88"/>
      <c r="B248" s="88"/>
      <c r="C248" s="88"/>
      <c r="D248" s="88"/>
      <c r="F248" s="88"/>
      <c r="G248" s="88"/>
      <c r="H248" s="88"/>
      <c r="I248" s="88"/>
      <c r="J248" s="88"/>
    </row>
    <row r="249" spans="1:10" ht="11.25" customHeight="1" x14ac:dyDescent="0.3">
      <c r="A249" s="88"/>
      <c r="B249" s="88"/>
      <c r="C249" s="88"/>
      <c r="D249" s="88"/>
      <c r="F249" s="88"/>
      <c r="G249" s="88"/>
      <c r="H249" s="88"/>
      <c r="I249" s="88"/>
      <c r="J249" s="88"/>
    </row>
    <row r="250" spans="1:10" ht="11.25" customHeight="1" x14ac:dyDescent="0.3">
      <c r="A250" s="88"/>
      <c r="B250" s="88"/>
      <c r="C250" s="88"/>
      <c r="D250" s="88"/>
      <c r="F250" s="88"/>
      <c r="G250" s="88"/>
      <c r="H250" s="88"/>
      <c r="I250" s="88"/>
      <c r="J250" s="88"/>
    </row>
    <row r="251" spans="1:10" ht="11.25" customHeight="1" x14ac:dyDescent="0.3">
      <c r="A251" s="88"/>
      <c r="B251" s="88"/>
      <c r="C251" s="88"/>
      <c r="D251" s="88"/>
      <c r="F251" s="88"/>
      <c r="G251" s="88"/>
      <c r="H251" s="88"/>
      <c r="I251" s="88"/>
      <c r="J251" s="88"/>
    </row>
    <row r="252" spans="1:10" ht="11.25" customHeight="1" x14ac:dyDescent="0.3">
      <c r="A252" s="88"/>
      <c r="B252" s="88"/>
      <c r="C252" s="88"/>
      <c r="D252" s="88"/>
      <c r="F252" s="88"/>
      <c r="G252" s="88"/>
      <c r="H252" s="88"/>
      <c r="I252" s="88"/>
      <c r="J252" s="88"/>
    </row>
    <row r="253" spans="1:10" ht="11.25" customHeight="1" x14ac:dyDescent="0.3">
      <c r="A253" s="88"/>
      <c r="B253" s="88"/>
      <c r="C253" s="88"/>
      <c r="D253" s="88"/>
      <c r="F253" s="88"/>
      <c r="G253" s="88"/>
      <c r="H253" s="88"/>
      <c r="I253" s="88"/>
      <c r="J253" s="88"/>
    </row>
    <row r="254" spans="1:10" ht="11.25" customHeight="1" x14ac:dyDescent="0.3">
      <c r="A254" s="88"/>
      <c r="B254" s="88"/>
      <c r="C254" s="88"/>
      <c r="D254" s="88"/>
      <c r="F254" s="88"/>
      <c r="G254" s="88"/>
      <c r="H254" s="88"/>
      <c r="I254" s="88"/>
      <c r="J254" s="88"/>
    </row>
    <row r="255" spans="1:10" ht="11.25" customHeight="1" x14ac:dyDescent="0.3">
      <c r="A255" s="88"/>
      <c r="B255" s="88"/>
      <c r="C255" s="88"/>
      <c r="D255" s="88"/>
      <c r="F255" s="88"/>
      <c r="G255" s="88"/>
      <c r="H255" s="88"/>
      <c r="I255" s="88"/>
      <c r="J255" s="88"/>
    </row>
    <row r="256" spans="1:10" ht="11.25" customHeight="1" x14ac:dyDescent="0.3">
      <c r="A256" s="88"/>
      <c r="B256" s="88"/>
      <c r="C256" s="88"/>
      <c r="D256" s="88"/>
      <c r="F256" s="88"/>
      <c r="G256" s="88"/>
      <c r="H256" s="88"/>
      <c r="I256" s="88"/>
      <c r="J256" s="88"/>
    </row>
    <row r="257" spans="1:10" ht="11.25" customHeight="1" x14ac:dyDescent="0.3">
      <c r="A257" s="88"/>
      <c r="B257" s="88"/>
      <c r="C257" s="88"/>
      <c r="D257" s="88"/>
      <c r="F257" s="88"/>
      <c r="G257" s="88"/>
      <c r="H257" s="88"/>
      <c r="I257" s="88"/>
      <c r="J257" s="88"/>
    </row>
    <row r="258" spans="1:10" ht="11.25" customHeight="1" x14ac:dyDescent="0.3">
      <c r="A258" s="88"/>
      <c r="B258" s="88"/>
      <c r="C258" s="88"/>
      <c r="D258" s="88"/>
      <c r="F258" s="88"/>
      <c r="G258" s="88"/>
      <c r="H258" s="88"/>
      <c r="I258" s="88"/>
      <c r="J258" s="88"/>
    </row>
    <row r="259" spans="1:10" ht="11.25" customHeight="1" x14ac:dyDescent="0.3">
      <c r="A259" s="88"/>
      <c r="B259" s="88"/>
      <c r="C259" s="88"/>
      <c r="D259" s="88"/>
      <c r="F259" s="88"/>
      <c r="G259" s="88"/>
      <c r="H259" s="88"/>
      <c r="I259" s="88"/>
      <c r="J259" s="88"/>
    </row>
    <row r="260" spans="1:10" ht="11.25" customHeight="1" x14ac:dyDescent="0.3">
      <c r="A260" s="88"/>
      <c r="B260" s="88"/>
      <c r="C260" s="88"/>
      <c r="D260" s="88"/>
      <c r="F260" s="88"/>
      <c r="G260" s="88"/>
      <c r="H260" s="88"/>
      <c r="I260" s="88"/>
      <c r="J260" s="88"/>
    </row>
    <row r="261" spans="1:10" ht="11.25" customHeight="1" x14ac:dyDescent="0.3">
      <c r="A261" s="88"/>
      <c r="B261" s="88"/>
      <c r="C261" s="88"/>
      <c r="D261" s="88"/>
      <c r="F261" s="88"/>
      <c r="G261" s="88"/>
      <c r="H261" s="88"/>
      <c r="I261" s="88"/>
      <c r="J261" s="88"/>
    </row>
    <row r="262" spans="1:10" ht="11.25" customHeight="1" x14ac:dyDescent="0.3">
      <c r="A262" s="88"/>
      <c r="B262" s="88"/>
      <c r="C262" s="88"/>
      <c r="D262" s="88"/>
      <c r="F262" s="88"/>
      <c r="G262" s="88"/>
      <c r="H262" s="88"/>
      <c r="I262" s="88"/>
      <c r="J262" s="88"/>
    </row>
    <row r="263" spans="1:10" ht="11.25" customHeight="1" x14ac:dyDescent="0.3">
      <c r="A263" s="88"/>
      <c r="B263" s="88"/>
      <c r="C263" s="88"/>
      <c r="D263" s="88"/>
      <c r="F263" s="88"/>
      <c r="G263" s="88"/>
      <c r="H263" s="88"/>
      <c r="I263" s="88"/>
      <c r="J263" s="88"/>
    </row>
    <row r="264" spans="1:10" ht="11.25" customHeight="1" x14ac:dyDescent="0.3">
      <c r="A264" s="88"/>
      <c r="B264" s="88"/>
      <c r="C264" s="88"/>
      <c r="D264" s="88"/>
      <c r="F264" s="88"/>
      <c r="G264" s="88"/>
      <c r="H264" s="88"/>
      <c r="I264" s="88"/>
      <c r="J264" s="88"/>
    </row>
    <row r="265" spans="1:10" ht="11.25" customHeight="1" x14ac:dyDescent="0.3">
      <c r="A265" s="88"/>
      <c r="B265" s="88"/>
      <c r="C265" s="88"/>
      <c r="D265" s="88"/>
      <c r="F265" s="88"/>
      <c r="G265" s="88"/>
      <c r="H265" s="88"/>
      <c r="I265" s="88"/>
      <c r="J265" s="88"/>
    </row>
    <row r="266" spans="1:10" ht="11.25" customHeight="1" x14ac:dyDescent="0.3">
      <c r="A266" s="88"/>
      <c r="B266" s="88"/>
      <c r="C266" s="88"/>
      <c r="D266" s="88"/>
      <c r="F266" s="88"/>
      <c r="G266" s="88"/>
      <c r="H266" s="88"/>
      <c r="I266" s="88"/>
      <c r="J266" s="88"/>
    </row>
    <row r="267" spans="1:10" ht="11.25" customHeight="1" x14ac:dyDescent="0.3">
      <c r="A267" s="88"/>
      <c r="B267" s="88"/>
      <c r="C267" s="88"/>
      <c r="D267" s="88"/>
      <c r="F267" s="88"/>
      <c r="G267" s="88"/>
      <c r="H267" s="88"/>
      <c r="I267" s="88"/>
      <c r="J267" s="88"/>
    </row>
    <row r="268" spans="1:10" ht="11.25" customHeight="1" x14ac:dyDescent="0.3">
      <c r="A268" s="88"/>
      <c r="B268" s="88"/>
      <c r="C268" s="88"/>
      <c r="D268" s="88"/>
      <c r="F268" s="88"/>
      <c r="G268" s="88"/>
      <c r="H268" s="88"/>
      <c r="I268" s="88"/>
      <c r="J268" s="88"/>
    </row>
    <row r="269" spans="1:10" ht="11.25" customHeight="1" x14ac:dyDescent="0.3">
      <c r="A269" s="88"/>
      <c r="B269" s="88"/>
      <c r="C269" s="88"/>
      <c r="D269" s="88"/>
      <c r="F269" s="88"/>
      <c r="G269" s="88"/>
      <c r="H269" s="88"/>
      <c r="I269" s="88"/>
      <c r="J269" s="88"/>
    </row>
    <row r="270" spans="1:10" ht="11.25" customHeight="1" x14ac:dyDescent="0.3">
      <c r="A270" s="88"/>
      <c r="B270" s="88"/>
      <c r="C270" s="88"/>
      <c r="D270" s="88"/>
      <c r="F270" s="88"/>
      <c r="G270" s="88"/>
      <c r="H270" s="88"/>
      <c r="I270" s="88"/>
      <c r="J270" s="88"/>
    </row>
    <row r="271" spans="1:10" ht="11.25" customHeight="1" x14ac:dyDescent="0.3">
      <c r="A271" s="88"/>
      <c r="B271" s="88"/>
      <c r="C271" s="88"/>
      <c r="D271" s="88"/>
      <c r="F271" s="88"/>
      <c r="G271" s="88"/>
      <c r="H271" s="88"/>
      <c r="I271" s="88"/>
      <c r="J271" s="88"/>
    </row>
    <row r="272" spans="1:10" ht="11.25" customHeight="1" x14ac:dyDescent="0.3">
      <c r="A272" s="88"/>
      <c r="B272" s="88"/>
      <c r="C272" s="88"/>
      <c r="D272" s="88"/>
      <c r="F272" s="88"/>
      <c r="G272" s="88"/>
      <c r="H272" s="88"/>
      <c r="I272" s="88"/>
      <c r="J272" s="88"/>
    </row>
    <row r="273" spans="1:10" ht="11.25" customHeight="1" x14ac:dyDescent="0.3">
      <c r="A273" s="88"/>
      <c r="B273" s="88"/>
      <c r="C273" s="88"/>
      <c r="D273" s="88"/>
      <c r="F273" s="88"/>
      <c r="G273" s="88"/>
      <c r="H273" s="88"/>
      <c r="I273" s="88"/>
      <c r="J273" s="88"/>
    </row>
    <row r="274" spans="1:10" ht="11.25" customHeight="1" x14ac:dyDescent="0.3">
      <c r="A274" s="88"/>
      <c r="B274" s="88"/>
      <c r="C274" s="88"/>
      <c r="D274" s="88"/>
      <c r="F274" s="88"/>
      <c r="G274" s="88"/>
      <c r="H274" s="88"/>
      <c r="I274" s="88"/>
      <c r="J274" s="88"/>
    </row>
    <row r="275" spans="1:10" ht="11.25" customHeight="1" x14ac:dyDescent="0.3">
      <c r="A275" s="88"/>
      <c r="B275" s="88"/>
      <c r="C275" s="88"/>
      <c r="D275" s="88"/>
      <c r="F275" s="88"/>
      <c r="G275" s="88"/>
      <c r="H275" s="88"/>
      <c r="I275" s="88"/>
      <c r="J275" s="88"/>
    </row>
    <row r="276" spans="1:10" ht="11.25" customHeight="1" x14ac:dyDescent="0.3">
      <c r="A276" s="88"/>
      <c r="B276" s="88"/>
      <c r="C276" s="88"/>
      <c r="D276" s="88"/>
      <c r="F276" s="88"/>
      <c r="G276" s="88"/>
      <c r="H276" s="88"/>
      <c r="I276" s="88"/>
      <c r="J276" s="88"/>
    </row>
    <row r="277" spans="1:10" ht="11.25" customHeight="1" x14ac:dyDescent="0.3">
      <c r="A277" s="88"/>
      <c r="B277" s="88"/>
      <c r="C277" s="88"/>
      <c r="D277" s="88"/>
      <c r="F277" s="88"/>
      <c r="G277" s="88"/>
      <c r="H277" s="88"/>
      <c r="I277" s="88"/>
      <c r="J277" s="88"/>
    </row>
    <row r="278" spans="1:10" ht="11.25" customHeight="1" x14ac:dyDescent="0.3">
      <c r="A278" s="88"/>
      <c r="B278" s="88"/>
      <c r="C278" s="88"/>
      <c r="D278" s="88"/>
      <c r="F278" s="88"/>
      <c r="G278" s="88"/>
      <c r="H278" s="88"/>
      <c r="I278" s="88"/>
      <c r="J278" s="88"/>
    </row>
    <row r="279" spans="1:10" ht="11.25" customHeight="1" x14ac:dyDescent="0.3">
      <c r="A279" s="88"/>
      <c r="B279" s="88"/>
      <c r="C279" s="88"/>
      <c r="D279" s="88"/>
      <c r="F279" s="88"/>
      <c r="G279" s="88"/>
      <c r="H279" s="88"/>
      <c r="I279" s="88"/>
      <c r="J279" s="88"/>
    </row>
    <row r="280" spans="1:10" ht="11.25" customHeight="1" x14ac:dyDescent="0.3">
      <c r="A280" s="88"/>
      <c r="B280" s="88"/>
      <c r="C280" s="88"/>
      <c r="D280" s="88"/>
      <c r="F280" s="88"/>
      <c r="G280" s="88"/>
      <c r="H280" s="88"/>
      <c r="I280" s="88"/>
      <c r="J280" s="88"/>
    </row>
    <row r="281" spans="1:10" ht="11.25" customHeight="1" x14ac:dyDescent="0.3">
      <c r="A281" s="88"/>
      <c r="B281" s="88"/>
      <c r="C281" s="88"/>
      <c r="D281" s="88"/>
      <c r="F281" s="88"/>
      <c r="G281" s="88"/>
      <c r="H281" s="88"/>
      <c r="I281" s="88"/>
      <c r="J281" s="88"/>
    </row>
    <row r="282" spans="1:10" ht="11.25" customHeight="1" x14ac:dyDescent="0.3">
      <c r="A282" s="88"/>
      <c r="B282" s="88"/>
      <c r="C282" s="88"/>
      <c r="D282" s="88"/>
      <c r="F282" s="88"/>
      <c r="G282" s="88"/>
      <c r="H282" s="88"/>
      <c r="I282" s="88"/>
      <c r="J282" s="88"/>
    </row>
    <row r="283" spans="1:10" ht="11.25" customHeight="1" x14ac:dyDescent="0.3">
      <c r="A283" s="88"/>
      <c r="B283" s="88"/>
      <c r="C283" s="88"/>
      <c r="D283" s="88"/>
      <c r="F283" s="88"/>
      <c r="G283" s="88"/>
      <c r="H283" s="88"/>
      <c r="I283" s="88"/>
      <c r="J283" s="88"/>
    </row>
    <row r="284" spans="1:10" ht="11.25" customHeight="1" x14ac:dyDescent="0.3">
      <c r="A284" s="88"/>
      <c r="B284" s="88"/>
      <c r="C284" s="88"/>
      <c r="D284" s="88"/>
      <c r="F284" s="88"/>
      <c r="G284" s="88"/>
      <c r="H284" s="88"/>
      <c r="I284" s="88"/>
      <c r="J284" s="88"/>
    </row>
    <row r="285" spans="1:10" ht="11.25" customHeight="1" x14ac:dyDescent="0.3">
      <c r="A285" s="88"/>
      <c r="B285" s="88"/>
      <c r="C285" s="88"/>
      <c r="D285" s="88"/>
      <c r="F285" s="88"/>
      <c r="G285" s="88"/>
      <c r="H285" s="88"/>
      <c r="I285" s="88"/>
      <c r="J285" s="88"/>
    </row>
    <row r="286" spans="1:10" ht="11.25" customHeight="1" x14ac:dyDescent="0.3">
      <c r="A286" s="88"/>
      <c r="B286" s="88"/>
      <c r="C286" s="88"/>
      <c r="D286" s="88"/>
      <c r="F286" s="88"/>
      <c r="G286" s="88"/>
      <c r="H286" s="88"/>
      <c r="I286" s="88"/>
      <c r="J286" s="88"/>
    </row>
    <row r="287" spans="1:10" ht="11.25" customHeight="1" x14ac:dyDescent="0.3">
      <c r="A287" s="88"/>
      <c r="B287" s="88"/>
      <c r="C287" s="88"/>
      <c r="D287" s="88"/>
      <c r="F287" s="88"/>
      <c r="G287" s="88"/>
      <c r="H287" s="88"/>
      <c r="I287" s="88"/>
      <c r="J287" s="88"/>
    </row>
    <row r="288" spans="1:10" ht="11.25" customHeight="1" x14ac:dyDescent="0.3">
      <c r="A288" s="88"/>
      <c r="B288" s="88"/>
      <c r="C288" s="88"/>
      <c r="D288" s="88"/>
      <c r="F288" s="88"/>
      <c r="G288" s="88"/>
      <c r="H288" s="88"/>
      <c r="I288" s="88"/>
      <c r="J288" s="88"/>
    </row>
    <row r="289" spans="1:10" ht="11.25" customHeight="1" x14ac:dyDescent="0.3">
      <c r="A289" s="88"/>
      <c r="B289" s="88"/>
      <c r="C289" s="88"/>
      <c r="D289" s="88"/>
      <c r="F289" s="88"/>
      <c r="G289" s="88"/>
      <c r="H289" s="88"/>
      <c r="I289" s="88"/>
      <c r="J289" s="88"/>
    </row>
    <row r="290" spans="1:10" ht="11.25" customHeight="1" x14ac:dyDescent="0.3">
      <c r="A290" s="88"/>
      <c r="B290" s="88"/>
      <c r="C290" s="88"/>
      <c r="D290" s="88"/>
      <c r="F290" s="88"/>
      <c r="G290" s="88"/>
      <c r="H290" s="88"/>
      <c r="I290" s="88"/>
      <c r="J290" s="88"/>
    </row>
    <row r="291" spans="1:10" ht="11.25" customHeight="1" x14ac:dyDescent="0.3">
      <c r="A291" s="88"/>
      <c r="B291" s="88"/>
      <c r="C291" s="88"/>
      <c r="D291" s="88"/>
      <c r="F291" s="88"/>
      <c r="G291" s="88"/>
      <c r="H291" s="88"/>
      <c r="I291" s="88"/>
      <c r="J291" s="88"/>
    </row>
    <row r="292" spans="1:10" ht="11.25" customHeight="1" x14ac:dyDescent="0.3">
      <c r="A292" s="88"/>
      <c r="B292" s="88"/>
      <c r="C292" s="88"/>
      <c r="D292" s="88"/>
      <c r="F292" s="88"/>
      <c r="G292" s="88"/>
      <c r="H292" s="88"/>
      <c r="I292" s="88"/>
      <c r="J292" s="88"/>
    </row>
    <row r="293" spans="1:10" ht="11.25" customHeight="1" x14ac:dyDescent="0.3">
      <c r="A293" s="88"/>
      <c r="B293" s="88"/>
      <c r="C293" s="88"/>
      <c r="D293" s="88"/>
      <c r="F293" s="88"/>
      <c r="G293" s="88"/>
      <c r="H293" s="88"/>
      <c r="I293" s="88"/>
      <c r="J293" s="88"/>
    </row>
    <row r="294" spans="1:10" ht="11.25" customHeight="1" x14ac:dyDescent="0.3">
      <c r="A294" s="88"/>
      <c r="B294" s="88"/>
      <c r="C294" s="88"/>
      <c r="D294" s="88"/>
      <c r="F294" s="88"/>
      <c r="G294" s="88"/>
      <c r="H294" s="88"/>
      <c r="I294" s="88"/>
      <c r="J294" s="88"/>
    </row>
    <row r="295" spans="1:10" ht="11.25" customHeight="1" x14ac:dyDescent="0.3">
      <c r="A295" s="88"/>
      <c r="B295" s="88"/>
      <c r="C295" s="88"/>
      <c r="D295" s="88"/>
      <c r="F295" s="88"/>
      <c r="G295" s="88"/>
      <c r="H295" s="88"/>
      <c r="I295" s="88"/>
      <c r="J295" s="88"/>
    </row>
    <row r="296" spans="1:10" ht="11.25" customHeight="1" x14ac:dyDescent="0.3">
      <c r="A296" s="88"/>
      <c r="B296" s="88"/>
      <c r="C296" s="88"/>
      <c r="D296" s="88"/>
      <c r="F296" s="88"/>
      <c r="G296" s="88"/>
      <c r="H296" s="88"/>
      <c r="I296" s="88"/>
      <c r="J296" s="88"/>
    </row>
    <row r="297" spans="1:10" ht="11.25" customHeight="1" x14ac:dyDescent="0.3">
      <c r="A297" s="88"/>
      <c r="B297" s="88"/>
      <c r="C297" s="88"/>
      <c r="D297" s="88"/>
      <c r="F297" s="88"/>
      <c r="G297" s="88"/>
      <c r="H297" s="88"/>
      <c r="I297" s="88"/>
      <c r="J297" s="88"/>
    </row>
    <row r="298" spans="1:10" ht="11.25" customHeight="1" x14ac:dyDescent="0.3">
      <c r="A298" s="88"/>
      <c r="B298" s="88"/>
      <c r="C298" s="88"/>
      <c r="D298" s="88"/>
      <c r="F298" s="88"/>
      <c r="G298" s="88"/>
      <c r="H298" s="88"/>
      <c r="I298" s="88"/>
      <c r="J298" s="88"/>
    </row>
    <row r="299" spans="1:10" ht="11.25" customHeight="1" x14ac:dyDescent="0.3">
      <c r="A299" s="88"/>
      <c r="B299" s="88"/>
      <c r="C299" s="88"/>
      <c r="D299" s="88"/>
      <c r="F299" s="88"/>
      <c r="G299" s="88"/>
      <c r="H299" s="88"/>
      <c r="I299" s="88"/>
      <c r="J299" s="88"/>
    </row>
    <row r="300" spans="1:10" ht="11.25" customHeight="1" x14ac:dyDescent="0.3">
      <c r="A300" s="88"/>
      <c r="B300" s="88"/>
      <c r="C300" s="88"/>
      <c r="D300" s="88"/>
      <c r="F300" s="88"/>
      <c r="G300" s="88"/>
      <c r="H300" s="88"/>
      <c r="I300" s="88"/>
      <c r="J300" s="88"/>
    </row>
    <row r="301" spans="1:10" ht="11.25" customHeight="1" x14ac:dyDescent="0.3">
      <c r="A301" s="88"/>
      <c r="B301" s="88"/>
      <c r="C301" s="88"/>
      <c r="D301" s="88"/>
      <c r="F301" s="88"/>
      <c r="G301" s="88"/>
      <c r="H301" s="88"/>
      <c r="I301" s="88"/>
      <c r="J301" s="88"/>
    </row>
    <row r="302" spans="1:10" ht="11.25" customHeight="1" x14ac:dyDescent="0.3">
      <c r="A302" s="88"/>
      <c r="B302" s="88"/>
      <c r="C302" s="88"/>
      <c r="D302" s="88"/>
      <c r="F302" s="88"/>
      <c r="G302" s="88"/>
      <c r="H302" s="88"/>
      <c r="I302" s="88"/>
      <c r="J302" s="88"/>
    </row>
    <row r="303" spans="1:10" ht="11.25" customHeight="1" x14ac:dyDescent="0.3">
      <c r="A303" s="88"/>
      <c r="B303" s="88"/>
      <c r="C303" s="88"/>
      <c r="D303" s="88"/>
      <c r="F303" s="88"/>
      <c r="G303" s="88"/>
      <c r="H303" s="88"/>
      <c r="I303" s="88"/>
      <c r="J303" s="88"/>
    </row>
    <row r="304" spans="1:10" ht="11.25" customHeight="1" x14ac:dyDescent="0.3">
      <c r="A304" s="88"/>
      <c r="B304" s="88"/>
      <c r="C304" s="88"/>
      <c r="D304" s="88"/>
      <c r="F304" s="88"/>
      <c r="G304" s="88"/>
      <c r="H304" s="88"/>
      <c r="I304" s="88"/>
      <c r="J304" s="88"/>
    </row>
    <row r="305" spans="1:10" ht="11.25" customHeight="1" x14ac:dyDescent="0.3">
      <c r="A305" s="88"/>
      <c r="B305" s="88"/>
      <c r="C305" s="88"/>
      <c r="D305" s="88"/>
      <c r="F305" s="88"/>
      <c r="G305" s="88"/>
      <c r="H305" s="88"/>
      <c r="I305" s="88"/>
      <c r="J305" s="88"/>
    </row>
    <row r="306" spans="1:10" ht="11.25" customHeight="1" x14ac:dyDescent="0.3">
      <c r="A306" s="88"/>
      <c r="B306" s="88"/>
      <c r="C306" s="88"/>
      <c r="D306" s="88"/>
      <c r="F306" s="88"/>
      <c r="G306" s="88"/>
      <c r="H306" s="88"/>
      <c r="I306" s="88"/>
      <c r="J306" s="88"/>
    </row>
    <row r="307" spans="1:10" ht="11.25" customHeight="1" x14ac:dyDescent="0.3">
      <c r="A307" s="88"/>
      <c r="B307" s="88"/>
      <c r="C307" s="88"/>
      <c r="D307" s="88"/>
      <c r="F307" s="88"/>
      <c r="G307" s="88"/>
      <c r="H307" s="88"/>
      <c r="I307" s="88"/>
      <c r="J307" s="88"/>
    </row>
    <row r="308" spans="1:10" ht="11.25" customHeight="1" x14ac:dyDescent="0.3">
      <c r="A308" s="88"/>
      <c r="B308" s="88"/>
      <c r="C308" s="88"/>
      <c r="D308" s="88"/>
      <c r="F308" s="88"/>
      <c r="G308" s="88"/>
      <c r="H308" s="88"/>
      <c r="I308" s="88"/>
      <c r="J308" s="88"/>
    </row>
    <row r="309" spans="1:10" ht="11.25" customHeight="1" x14ac:dyDescent="0.3">
      <c r="A309" s="88"/>
      <c r="B309" s="88"/>
      <c r="C309" s="88"/>
      <c r="D309" s="88"/>
      <c r="F309" s="88"/>
      <c r="G309" s="88"/>
      <c r="H309" s="88"/>
      <c r="I309" s="88"/>
      <c r="J309" s="88"/>
    </row>
    <row r="310" spans="1:10" ht="11.25" customHeight="1" x14ac:dyDescent="0.3">
      <c r="A310" s="88"/>
      <c r="B310" s="88"/>
      <c r="C310" s="88"/>
      <c r="D310" s="88"/>
      <c r="F310" s="88"/>
      <c r="G310" s="88"/>
      <c r="H310" s="88"/>
      <c r="I310" s="88"/>
      <c r="J310" s="88"/>
    </row>
    <row r="311" spans="1:10" ht="11.25" customHeight="1" x14ac:dyDescent="0.3">
      <c r="A311" s="88"/>
      <c r="B311" s="88"/>
      <c r="C311" s="88"/>
      <c r="D311" s="88"/>
      <c r="F311" s="88"/>
      <c r="G311" s="88"/>
      <c r="H311" s="88"/>
      <c r="I311" s="88"/>
      <c r="J311" s="88"/>
    </row>
    <row r="312" spans="1:10" ht="11.25" customHeight="1" x14ac:dyDescent="0.3">
      <c r="A312" s="88"/>
      <c r="B312" s="88"/>
      <c r="C312" s="88"/>
      <c r="D312" s="88"/>
      <c r="F312" s="88"/>
      <c r="G312" s="88"/>
      <c r="H312" s="88"/>
      <c r="I312" s="88"/>
      <c r="J312" s="88"/>
    </row>
    <row r="313" spans="1:10" ht="11.25" customHeight="1" x14ac:dyDescent="0.3">
      <c r="A313" s="88"/>
      <c r="B313" s="88"/>
      <c r="C313" s="88"/>
      <c r="D313" s="88"/>
      <c r="F313" s="88"/>
      <c r="G313" s="88"/>
      <c r="H313" s="88"/>
      <c r="I313" s="88"/>
      <c r="J313" s="88"/>
    </row>
    <row r="314" spans="1:10" ht="11.25" customHeight="1" x14ac:dyDescent="0.3">
      <c r="A314" s="88"/>
      <c r="B314" s="88"/>
      <c r="C314" s="88"/>
      <c r="D314" s="88"/>
      <c r="F314" s="88"/>
      <c r="G314" s="88"/>
      <c r="H314" s="88"/>
      <c r="I314" s="88"/>
      <c r="J314" s="88"/>
    </row>
    <row r="315" spans="1:10" ht="11.25" customHeight="1" x14ac:dyDescent="0.3">
      <c r="A315" s="88"/>
      <c r="B315" s="88"/>
      <c r="C315" s="88"/>
      <c r="D315" s="88"/>
      <c r="F315" s="88"/>
      <c r="G315" s="88"/>
      <c r="H315" s="88"/>
      <c r="I315" s="88"/>
      <c r="J315" s="88"/>
    </row>
    <row r="316" spans="1:10" ht="11.25" customHeight="1" x14ac:dyDescent="0.3">
      <c r="A316" s="88"/>
      <c r="B316" s="88"/>
      <c r="C316" s="88"/>
      <c r="D316" s="88"/>
      <c r="F316" s="88"/>
      <c r="G316" s="88"/>
      <c r="H316" s="88"/>
      <c r="I316" s="88"/>
      <c r="J316" s="88"/>
    </row>
    <row r="317" spans="1:10" ht="11.25" customHeight="1" x14ac:dyDescent="0.3">
      <c r="A317" s="88"/>
      <c r="B317" s="88"/>
      <c r="C317" s="88"/>
      <c r="D317" s="88"/>
      <c r="F317" s="88"/>
      <c r="G317" s="88"/>
      <c r="H317" s="88"/>
      <c r="I317" s="88"/>
      <c r="J317" s="88"/>
    </row>
    <row r="318" spans="1:10" ht="11.25" customHeight="1" x14ac:dyDescent="0.3">
      <c r="A318" s="88"/>
      <c r="B318" s="88"/>
      <c r="C318" s="88"/>
      <c r="D318" s="88"/>
      <c r="F318" s="88"/>
      <c r="G318" s="88"/>
      <c r="H318" s="88"/>
      <c r="I318" s="88"/>
      <c r="J318" s="88"/>
    </row>
    <row r="319" spans="1:10" ht="11.25" customHeight="1" x14ac:dyDescent="0.3">
      <c r="A319" s="88"/>
      <c r="B319" s="88"/>
      <c r="C319" s="88"/>
      <c r="D319" s="88"/>
      <c r="F319" s="88"/>
      <c r="G319" s="88"/>
      <c r="H319" s="88"/>
      <c r="I319" s="88"/>
      <c r="J319" s="88"/>
    </row>
    <row r="320" spans="1:10" ht="11.25" customHeight="1" x14ac:dyDescent="0.3">
      <c r="A320" s="88"/>
      <c r="B320" s="88"/>
      <c r="C320" s="88"/>
      <c r="D320" s="88"/>
      <c r="F320" s="88"/>
      <c r="G320" s="88"/>
      <c r="H320" s="88"/>
      <c r="I320" s="88"/>
      <c r="J320" s="88"/>
    </row>
    <row r="321" spans="1:10" ht="11.25" customHeight="1" x14ac:dyDescent="0.3">
      <c r="A321" s="88"/>
      <c r="B321" s="88"/>
      <c r="C321" s="88"/>
      <c r="D321" s="88"/>
      <c r="F321" s="88"/>
      <c r="G321" s="88"/>
      <c r="H321" s="88"/>
      <c r="I321" s="88"/>
      <c r="J321" s="88"/>
    </row>
    <row r="322" spans="1:10" ht="11.25" customHeight="1" x14ac:dyDescent="0.3">
      <c r="A322" s="88"/>
      <c r="B322" s="88"/>
      <c r="C322" s="88"/>
      <c r="D322" s="88"/>
      <c r="F322" s="88"/>
      <c r="G322" s="88"/>
      <c r="H322" s="88"/>
      <c r="I322" s="88"/>
      <c r="J322" s="88"/>
    </row>
    <row r="323" spans="1:10" ht="11.25" customHeight="1" x14ac:dyDescent="0.3">
      <c r="A323" s="88"/>
      <c r="B323" s="88"/>
      <c r="C323" s="88"/>
      <c r="D323" s="88"/>
      <c r="F323" s="88"/>
      <c r="G323" s="88"/>
      <c r="H323" s="88"/>
      <c r="I323" s="88"/>
      <c r="J323" s="88"/>
    </row>
    <row r="324" spans="1:10" ht="11.25" customHeight="1" x14ac:dyDescent="0.3">
      <c r="A324" s="88"/>
      <c r="B324" s="88"/>
      <c r="C324" s="88"/>
      <c r="D324" s="88"/>
      <c r="F324" s="88"/>
      <c r="G324" s="88"/>
      <c r="H324" s="88"/>
      <c r="I324" s="88"/>
      <c r="J324" s="88"/>
    </row>
    <row r="325" spans="1:10" ht="11.25" customHeight="1" x14ac:dyDescent="0.3">
      <c r="A325" s="88"/>
      <c r="B325" s="88"/>
      <c r="C325" s="88"/>
      <c r="D325" s="88"/>
      <c r="F325" s="88"/>
      <c r="G325" s="88"/>
      <c r="H325" s="88"/>
      <c r="I325" s="88"/>
      <c r="J325" s="88"/>
    </row>
    <row r="326" spans="1:10" ht="11.25" customHeight="1" x14ac:dyDescent="0.3">
      <c r="A326" s="88"/>
      <c r="B326" s="88"/>
      <c r="C326" s="88"/>
      <c r="D326" s="88"/>
      <c r="F326" s="88"/>
      <c r="G326" s="88"/>
      <c r="H326" s="88"/>
      <c r="I326" s="88"/>
      <c r="J326" s="88"/>
    </row>
    <row r="327" spans="1:10" ht="11.25" customHeight="1" x14ac:dyDescent="0.3">
      <c r="A327" s="88"/>
      <c r="B327" s="88"/>
      <c r="C327" s="88"/>
      <c r="D327" s="88"/>
      <c r="F327" s="88"/>
      <c r="G327" s="88"/>
      <c r="H327" s="88"/>
      <c r="I327" s="88"/>
      <c r="J327" s="88"/>
    </row>
    <row r="328" spans="1:10" ht="11.25" customHeight="1" x14ac:dyDescent="0.3">
      <c r="A328" s="88"/>
      <c r="B328" s="88"/>
      <c r="C328" s="88"/>
      <c r="D328" s="88"/>
      <c r="F328" s="88"/>
      <c r="G328" s="88"/>
      <c r="H328" s="88"/>
      <c r="I328" s="88"/>
      <c r="J328" s="88"/>
    </row>
    <row r="329" spans="1:10" ht="11.25" customHeight="1" x14ac:dyDescent="0.3">
      <c r="A329" s="88"/>
      <c r="B329" s="88"/>
      <c r="C329" s="88"/>
      <c r="D329" s="88"/>
      <c r="F329" s="88"/>
      <c r="G329" s="88"/>
      <c r="H329" s="88"/>
      <c r="I329" s="88"/>
      <c r="J329" s="88"/>
    </row>
    <row r="330" spans="1:10" ht="11.25" customHeight="1" x14ac:dyDescent="0.3">
      <c r="A330" s="88"/>
      <c r="B330" s="88"/>
      <c r="C330" s="88"/>
      <c r="D330" s="88"/>
      <c r="F330" s="88"/>
      <c r="G330" s="88"/>
      <c r="H330" s="88"/>
      <c r="I330" s="88"/>
      <c r="J330" s="88"/>
    </row>
    <row r="331" spans="1:10" ht="11.25" customHeight="1" x14ac:dyDescent="0.3">
      <c r="A331" s="88"/>
      <c r="B331" s="88"/>
      <c r="C331" s="88"/>
      <c r="D331" s="88"/>
      <c r="F331" s="88"/>
      <c r="G331" s="88"/>
      <c r="H331" s="88"/>
      <c r="I331" s="88"/>
      <c r="J331" s="88"/>
    </row>
    <row r="332" spans="1:10" ht="11.25" customHeight="1" x14ac:dyDescent="0.3">
      <c r="A332" s="88"/>
      <c r="B332" s="88"/>
      <c r="C332" s="88"/>
      <c r="D332" s="88"/>
      <c r="F332" s="88"/>
      <c r="G332" s="88"/>
      <c r="H332" s="88"/>
      <c r="I332" s="88"/>
      <c r="J332" s="88"/>
    </row>
    <row r="333" spans="1:10" ht="11.25" customHeight="1" x14ac:dyDescent="0.3">
      <c r="A333" s="88"/>
      <c r="B333" s="88"/>
      <c r="C333" s="88"/>
      <c r="D333" s="88"/>
      <c r="F333" s="88"/>
      <c r="G333" s="88"/>
      <c r="H333" s="88"/>
      <c r="I333" s="88"/>
      <c r="J333" s="88"/>
    </row>
    <row r="334" spans="1:10" ht="11.25" customHeight="1" x14ac:dyDescent="0.3">
      <c r="A334" s="88"/>
      <c r="B334" s="88"/>
      <c r="C334" s="88"/>
      <c r="D334" s="88"/>
      <c r="F334" s="88"/>
      <c r="G334" s="88"/>
      <c r="H334" s="88"/>
      <c r="I334" s="88"/>
      <c r="J334" s="88"/>
    </row>
    <row r="335" spans="1:10" ht="11.25" customHeight="1" x14ac:dyDescent="0.3">
      <c r="A335" s="88"/>
      <c r="B335" s="88"/>
      <c r="C335" s="88"/>
      <c r="D335" s="88"/>
      <c r="F335" s="88"/>
      <c r="G335" s="88"/>
      <c r="H335" s="88"/>
      <c r="I335" s="88"/>
      <c r="J335" s="88"/>
    </row>
    <row r="336" spans="1:10" ht="11.25" customHeight="1" x14ac:dyDescent="0.3">
      <c r="A336" s="88"/>
      <c r="B336" s="88"/>
      <c r="C336" s="88"/>
      <c r="D336" s="88"/>
      <c r="F336" s="88"/>
      <c r="G336" s="88"/>
      <c r="H336" s="88"/>
      <c r="I336" s="88"/>
      <c r="J336" s="88"/>
    </row>
    <row r="337" spans="1:10" ht="11.25" customHeight="1" x14ac:dyDescent="0.3">
      <c r="A337" s="88"/>
      <c r="B337" s="88"/>
      <c r="C337" s="88"/>
      <c r="D337" s="88"/>
      <c r="F337" s="88"/>
      <c r="G337" s="88"/>
      <c r="H337" s="88"/>
      <c r="I337" s="88"/>
      <c r="J337" s="88"/>
    </row>
    <row r="338" spans="1:10" ht="11.25" customHeight="1" x14ac:dyDescent="0.3">
      <c r="A338" s="88"/>
      <c r="B338" s="88"/>
      <c r="C338" s="88"/>
      <c r="D338" s="88"/>
      <c r="F338" s="88"/>
      <c r="G338" s="88"/>
      <c r="H338" s="88"/>
      <c r="I338" s="88"/>
      <c r="J338" s="88"/>
    </row>
    <row r="339" spans="1:10" ht="11.25" customHeight="1" x14ac:dyDescent="0.3">
      <c r="A339" s="88"/>
      <c r="B339" s="88"/>
      <c r="C339" s="88"/>
      <c r="D339" s="88"/>
      <c r="F339" s="88"/>
      <c r="G339" s="88"/>
      <c r="H339" s="88"/>
      <c r="I339" s="88"/>
      <c r="J339" s="88"/>
    </row>
    <row r="340" spans="1:10" ht="11.25" customHeight="1" x14ac:dyDescent="0.3">
      <c r="A340" s="88"/>
      <c r="B340" s="88"/>
      <c r="C340" s="88"/>
      <c r="D340" s="88"/>
      <c r="F340" s="88"/>
      <c r="G340" s="88"/>
      <c r="H340" s="88"/>
      <c r="I340" s="88"/>
      <c r="J340" s="88"/>
    </row>
    <row r="341" spans="1:10" ht="11.25" customHeight="1" x14ac:dyDescent="0.3">
      <c r="A341" s="88"/>
      <c r="B341" s="88"/>
      <c r="C341" s="88"/>
      <c r="D341" s="88"/>
      <c r="F341" s="88"/>
      <c r="G341" s="88"/>
      <c r="H341" s="88"/>
      <c r="I341" s="88"/>
      <c r="J341" s="88"/>
    </row>
    <row r="342" spans="1:10" ht="11.25" customHeight="1" x14ac:dyDescent="0.3">
      <c r="A342" s="88"/>
      <c r="B342" s="88"/>
      <c r="C342" s="88"/>
      <c r="D342" s="88"/>
      <c r="F342" s="88"/>
      <c r="G342" s="88"/>
      <c r="H342" s="88"/>
      <c r="I342" s="88"/>
      <c r="J342" s="88"/>
    </row>
    <row r="343" spans="1:10" ht="11.25" customHeight="1" x14ac:dyDescent="0.3">
      <c r="A343" s="88"/>
      <c r="B343" s="88"/>
      <c r="C343" s="88"/>
      <c r="D343" s="88"/>
      <c r="F343" s="88"/>
      <c r="G343" s="88"/>
      <c r="H343" s="88"/>
      <c r="I343" s="88"/>
      <c r="J343" s="88"/>
    </row>
    <row r="344" spans="1:10" ht="11.25" customHeight="1" x14ac:dyDescent="0.3">
      <c r="A344" s="88"/>
      <c r="B344" s="88"/>
      <c r="C344" s="88"/>
      <c r="D344" s="88"/>
      <c r="F344" s="88"/>
      <c r="G344" s="88"/>
      <c r="H344" s="88"/>
      <c r="I344" s="88"/>
      <c r="J344" s="88"/>
    </row>
    <row r="345" spans="1:10" ht="11.25" customHeight="1" x14ac:dyDescent="0.3">
      <c r="A345" s="88"/>
      <c r="B345" s="88"/>
      <c r="C345" s="88"/>
      <c r="D345" s="88"/>
      <c r="F345" s="88"/>
      <c r="G345" s="88"/>
      <c r="H345" s="88"/>
      <c r="I345" s="88"/>
      <c r="J345" s="88"/>
    </row>
    <row r="346" spans="1:10" ht="11.25" customHeight="1" x14ac:dyDescent="0.3">
      <c r="A346" s="88"/>
      <c r="B346" s="88"/>
      <c r="C346" s="88"/>
      <c r="D346" s="88"/>
      <c r="F346" s="88"/>
      <c r="G346" s="88"/>
      <c r="H346" s="88"/>
      <c r="I346" s="88"/>
      <c r="J346" s="88"/>
    </row>
    <row r="347" spans="1:10" ht="11.25" customHeight="1" x14ac:dyDescent="0.3">
      <c r="A347" s="88"/>
      <c r="B347" s="88"/>
      <c r="C347" s="88"/>
      <c r="D347" s="88"/>
      <c r="F347" s="88"/>
      <c r="G347" s="88"/>
      <c r="H347" s="88"/>
      <c r="I347" s="88"/>
      <c r="J347" s="88"/>
    </row>
    <row r="348" spans="1:10" ht="11.25" customHeight="1" x14ac:dyDescent="0.3">
      <c r="A348" s="88"/>
      <c r="B348" s="88"/>
      <c r="C348" s="88"/>
      <c r="D348" s="88"/>
      <c r="F348" s="88"/>
      <c r="G348" s="88"/>
      <c r="H348" s="88"/>
      <c r="I348" s="88"/>
      <c r="J348" s="88"/>
    </row>
    <row r="349" spans="1:10" ht="11.25" customHeight="1" x14ac:dyDescent="0.3">
      <c r="A349" s="88"/>
      <c r="B349" s="88"/>
      <c r="C349" s="88"/>
      <c r="D349" s="88"/>
      <c r="F349" s="88"/>
      <c r="G349" s="88"/>
      <c r="H349" s="88"/>
      <c r="I349" s="88"/>
      <c r="J349" s="88"/>
    </row>
    <row r="350" spans="1:10" ht="11.25" customHeight="1" x14ac:dyDescent="0.3">
      <c r="A350" s="88"/>
      <c r="B350" s="88"/>
      <c r="C350" s="88"/>
      <c r="D350" s="88"/>
      <c r="F350" s="88"/>
      <c r="G350" s="88"/>
      <c r="H350" s="88"/>
      <c r="I350" s="88"/>
      <c r="J350" s="88"/>
    </row>
    <row r="351" spans="1:10" ht="11.25" customHeight="1" x14ac:dyDescent="0.3">
      <c r="A351" s="88"/>
      <c r="B351" s="88"/>
      <c r="C351" s="88"/>
      <c r="D351" s="88"/>
      <c r="F351" s="88"/>
      <c r="G351" s="88"/>
      <c r="H351" s="88"/>
      <c r="I351" s="88"/>
      <c r="J351" s="88"/>
    </row>
    <row r="352" spans="1:10" ht="11.25" customHeight="1" x14ac:dyDescent="0.3">
      <c r="A352" s="88"/>
      <c r="B352" s="88"/>
      <c r="C352" s="88"/>
      <c r="D352" s="88"/>
      <c r="F352" s="88"/>
      <c r="G352" s="88"/>
      <c r="H352" s="88"/>
      <c r="I352" s="88"/>
      <c r="J352" s="88"/>
    </row>
    <row r="353" spans="1:10" ht="11.25" customHeight="1" x14ac:dyDescent="0.3">
      <c r="A353" s="88"/>
      <c r="B353" s="88"/>
      <c r="C353" s="88"/>
      <c r="D353" s="88"/>
      <c r="F353" s="88"/>
      <c r="G353" s="88"/>
      <c r="H353" s="88"/>
      <c r="I353" s="88"/>
      <c r="J353" s="88"/>
    </row>
    <row r="354" spans="1:10" ht="11.25" customHeight="1" x14ac:dyDescent="0.3">
      <c r="A354" s="88"/>
      <c r="B354" s="88"/>
      <c r="C354" s="88"/>
      <c r="D354" s="88"/>
      <c r="F354" s="88"/>
      <c r="G354" s="88"/>
      <c r="H354" s="88"/>
      <c r="I354" s="88"/>
      <c r="J354" s="88"/>
    </row>
    <row r="355" spans="1:10" ht="11.25" customHeight="1" x14ac:dyDescent="0.3">
      <c r="A355" s="88"/>
      <c r="B355" s="88"/>
      <c r="C355" s="88"/>
      <c r="D355" s="88"/>
      <c r="F355" s="88"/>
      <c r="G355" s="88"/>
      <c r="H355" s="88"/>
      <c r="I355" s="88"/>
      <c r="J355" s="88"/>
    </row>
    <row r="356" spans="1:10" ht="11.25" customHeight="1" x14ac:dyDescent="0.3">
      <c r="A356" s="88"/>
      <c r="B356" s="88"/>
      <c r="C356" s="88"/>
      <c r="D356" s="88"/>
      <c r="F356" s="88"/>
      <c r="G356" s="88"/>
      <c r="H356" s="88"/>
      <c r="I356" s="88"/>
      <c r="J356" s="88"/>
    </row>
    <row r="357" spans="1:10" ht="11.25" customHeight="1" x14ac:dyDescent="0.3">
      <c r="A357" s="88"/>
      <c r="B357" s="88"/>
      <c r="C357" s="88"/>
      <c r="D357" s="88"/>
      <c r="F357" s="88"/>
      <c r="G357" s="88"/>
      <c r="H357" s="88"/>
      <c r="I357" s="88"/>
      <c r="J357" s="88"/>
    </row>
    <row r="358" spans="1:10" ht="11.25" customHeight="1" x14ac:dyDescent="0.3">
      <c r="A358" s="88"/>
      <c r="B358" s="88"/>
      <c r="C358" s="88"/>
      <c r="D358" s="88"/>
      <c r="F358" s="88"/>
      <c r="G358" s="88"/>
      <c r="H358" s="88"/>
      <c r="I358" s="88"/>
      <c r="J358" s="88"/>
    </row>
    <row r="359" spans="1:10" ht="11.25" customHeight="1" x14ac:dyDescent="0.3">
      <c r="A359" s="88"/>
      <c r="B359" s="88"/>
      <c r="C359" s="88"/>
      <c r="D359" s="88"/>
      <c r="F359" s="88"/>
      <c r="G359" s="88"/>
      <c r="H359" s="88"/>
      <c r="I359" s="88"/>
      <c r="J359" s="88"/>
    </row>
    <row r="360" spans="1:10" ht="11.25" customHeight="1" x14ac:dyDescent="0.3">
      <c r="A360" s="88"/>
      <c r="B360" s="88"/>
      <c r="C360" s="88"/>
      <c r="D360" s="88"/>
      <c r="F360" s="88"/>
      <c r="G360" s="88"/>
      <c r="H360" s="88"/>
      <c r="I360" s="88"/>
      <c r="J360" s="88"/>
    </row>
    <row r="361" spans="1:10" ht="11.25" customHeight="1" x14ac:dyDescent="0.3">
      <c r="A361" s="88"/>
      <c r="B361" s="88"/>
      <c r="C361" s="88"/>
      <c r="D361" s="88"/>
      <c r="F361" s="88"/>
      <c r="G361" s="88"/>
      <c r="H361" s="88"/>
      <c r="I361" s="88"/>
      <c r="J361" s="88"/>
    </row>
    <row r="362" spans="1:10" ht="11.25" customHeight="1" x14ac:dyDescent="0.3">
      <c r="A362" s="88"/>
      <c r="B362" s="88"/>
      <c r="C362" s="88"/>
      <c r="D362" s="88"/>
      <c r="F362" s="88"/>
      <c r="G362" s="88"/>
      <c r="H362" s="88"/>
      <c r="I362" s="88"/>
      <c r="J362" s="88"/>
    </row>
    <row r="363" spans="1:10" ht="11.25" customHeight="1" x14ac:dyDescent="0.3">
      <c r="A363" s="88"/>
      <c r="B363" s="88"/>
      <c r="C363" s="88"/>
      <c r="D363" s="88"/>
      <c r="F363" s="88"/>
      <c r="G363" s="88"/>
      <c r="H363" s="88"/>
      <c r="I363" s="88"/>
      <c r="J363" s="88"/>
    </row>
    <row r="364" spans="1:10" ht="11.25" customHeight="1" x14ac:dyDescent="0.3">
      <c r="A364" s="88"/>
      <c r="B364" s="88"/>
      <c r="C364" s="88"/>
      <c r="D364" s="88"/>
      <c r="F364" s="88"/>
      <c r="G364" s="88"/>
      <c r="H364" s="88"/>
      <c r="I364" s="88"/>
      <c r="J364" s="88"/>
    </row>
    <row r="365" spans="1:10" ht="11.25" customHeight="1" x14ac:dyDescent="0.3">
      <c r="A365" s="88"/>
      <c r="B365" s="88"/>
      <c r="C365" s="88"/>
      <c r="D365" s="88"/>
      <c r="F365" s="88"/>
      <c r="G365" s="88"/>
      <c r="H365" s="88"/>
      <c r="I365" s="88"/>
      <c r="J365" s="88"/>
    </row>
    <row r="366" spans="1:10" ht="11.25" customHeight="1" x14ac:dyDescent="0.3">
      <c r="A366" s="88"/>
      <c r="B366" s="88"/>
      <c r="C366" s="88"/>
      <c r="D366" s="88"/>
      <c r="F366" s="88"/>
      <c r="G366" s="88"/>
      <c r="H366" s="88"/>
      <c r="I366" s="88"/>
      <c r="J366" s="88"/>
    </row>
    <row r="367" spans="1:10" ht="11.25" customHeight="1" x14ac:dyDescent="0.3">
      <c r="A367" s="88"/>
      <c r="B367" s="88"/>
      <c r="C367" s="88"/>
      <c r="D367" s="88"/>
      <c r="F367" s="88"/>
      <c r="G367" s="88"/>
      <c r="H367" s="88"/>
      <c r="I367" s="88"/>
      <c r="J367" s="88"/>
    </row>
    <row r="368" spans="1:10" ht="11.25" customHeight="1" x14ac:dyDescent="0.3">
      <c r="A368" s="88"/>
      <c r="B368" s="88"/>
      <c r="C368" s="88"/>
      <c r="D368" s="88"/>
      <c r="F368" s="88"/>
      <c r="G368" s="88"/>
      <c r="H368" s="88"/>
      <c r="I368" s="88"/>
      <c r="J368" s="88"/>
    </row>
    <row r="369" spans="1:10" ht="11.25" customHeight="1" x14ac:dyDescent="0.3">
      <c r="A369" s="88"/>
      <c r="B369" s="88"/>
      <c r="C369" s="88"/>
      <c r="D369" s="88"/>
      <c r="F369" s="88"/>
      <c r="G369" s="88"/>
      <c r="H369" s="88"/>
      <c r="I369" s="88"/>
      <c r="J369" s="88"/>
    </row>
    <row r="370" spans="1:10" ht="11.25" customHeight="1" x14ac:dyDescent="0.3">
      <c r="A370" s="88"/>
      <c r="B370" s="88"/>
      <c r="C370" s="88"/>
      <c r="D370" s="88"/>
      <c r="F370" s="88"/>
      <c r="G370" s="88"/>
      <c r="H370" s="88"/>
      <c r="I370" s="88"/>
      <c r="J370" s="88"/>
    </row>
    <row r="371" spans="1:10" ht="11.25" customHeight="1" x14ac:dyDescent="0.3">
      <c r="A371" s="88"/>
      <c r="B371" s="88"/>
      <c r="C371" s="88"/>
      <c r="D371" s="88"/>
      <c r="F371" s="88"/>
      <c r="G371" s="88"/>
      <c r="H371" s="88"/>
      <c r="I371" s="88"/>
      <c r="J371" s="88"/>
    </row>
    <row r="372" spans="1:10" ht="11.25" customHeight="1" x14ac:dyDescent="0.3">
      <c r="A372" s="88"/>
      <c r="B372" s="88"/>
      <c r="C372" s="88"/>
      <c r="D372" s="88"/>
      <c r="F372" s="88"/>
      <c r="G372" s="88"/>
      <c r="H372" s="88"/>
      <c r="I372" s="88"/>
      <c r="J372" s="88"/>
    </row>
    <row r="373" spans="1:10" ht="11.25" customHeight="1" x14ac:dyDescent="0.3">
      <c r="A373" s="88"/>
      <c r="B373" s="88"/>
      <c r="C373" s="88"/>
      <c r="D373" s="88"/>
      <c r="F373" s="88"/>
      <c r="G373" s="88"/>
      <c r="H373" s="88"/>
      <c r="I373" s="88"/>
      <c r="J373" s="88"/>
    </row>
    <row r="374" spans="1:10" ht="11.25" customHeight="1" x14ac:dyDescent="0.3">
      <c r="A374" s="88"/>
      <c r="B374" s="88"/>
      <c r="C374" s="88"/>
      <c r="D374" s="88"/>
      <c r="F374" s="88"/>
      <c r="G374" s="88"/>
      <c r="H374" s="88"/>
      <c r="I374" s="88"/>
      <c r="J374" s="88"/>
    </row>
    <row r="375" spans="1:10" ht="11.25" customHeight="1" x14ac:dyDescent="0.3">
      <c r="A375" s="88"/>
      <c r="B375" s="88"/>
      <c r="C375" s="88"/>
      <c r="D375" s="88"/>
      <c r="F375" s="88"/>
      <c r="G375" s="88"/>
      <c r="H375" s="88"/>
      <c r="I375" s="88"/>
      <c r="J375" s="88"/>
    </row>
    <row r="376" spans="1:10" ht="11.25" customHeight="1" x14ac:dyDescent="0.3">
      <c r="A376" s="88"/>
      <c r="B376" s="88"/>
      <c r="C376" s="88"/>
      <c r="D376" s="88"/>
      <c r="F376" s="88"/>
      <c r="G376" s="88"/>
      <c r="H376" s="88"/>
      <c r="I376" s="88"/>
      <c r="J376" s="88"/>
    </row>
    <row r="377" spans="1:10" ht="11.25" customHeight="1" x14ac:dyDescent="0.3">
      <c r="A377" s="88"/>
      <c r="B377" s="88"/>
      <c r="C377" s="88"/>
      <c r="D377" s="88"/>
      <c r="F377" s="88"/>
      <c r="G377" s="88"/>
      <c r="H377" s="88"/>
      <c r="I377" s="88"/>
      <c r="J377" s="88"/>
    </row>
    <row r="378" spans="1:10" ht="11.25" customHeight="1" x14ac:dyDescent="0.3">
      <c r="A378" s="88"/>
      <c r="B378" s="88"/>
      <c r="C378" s="88"/>
      <c r="D378" s="88"/>
      <c r="F378" s="88"/>
      <c r="G378" s="88"/>
      <c r="H378" s="88"/>
      <c r="I378" s="88"/>
      <c r="J378" s="88"/>
    </row>
    <row r="379" spans="1:10" ht="11.25" customHeight="1" x14ac:dyDescent="0.3">
      <c r="A379" s="88"/>
      <c r="B379" s="88"/>
      <c r="C379" s="88"/>
      <c r="D379" s="88"/>
      <c r="F379" s="88"/>
      <c r="G379" s="88"/>
      <c r="H379" s="88"/>
      <c r="I379" s="88"/>
      <c r="J379" s="88"/>
    </row>
    <row r="380" spans="1:10" ht="11.25" customHeight="1" x14ac:dyDescent="0.3">
      <c r="A380" s="88"/>
      <c r="B380" s="88"/>
      <c r="C380" s="88"/>
      <c r="D380" s="88"/>
      <c r="F380" s="88"/>
      <c r="G380" s="88"/>
      <c r="H380" s="88"/>
      <c r="I380" s="88"/>
      <c r="J380" s="88"/>
    </row>
    <row r="381" spans="1:10" ht="11.25" customHeight="1" x14ac:dyDescent="0.3">
      <c r="A381" s="88"/>
      <c r="B381" s="88"/>
      <c r="C381" s="88"/>
      <c r="D381" s="88"/>
      <c r="F381" s="88"/>
      <c r="G381" s="88"/>
      <c r="H381" s="88"/>
      <c r="I381" s="88"/>
      <c r="J381" s="88"/>
    </row>
    <row r="382" spans="1:10" ht="11.25" customHeight="1" x14ac:dyDescent="0.3">
      <c r="A382" s="88"/>
      <c r="B382" s="88"/>
      <c r="C382" s="88"/>
      <c r="D382" s="88"/>
      <c r="F382" s="88"/>
      <c r="G382" s="88"/>
      <c r="H382" s="88"/>
      <c r="I382" s="88"/>
      <c r="J382" s="88"/>
    </row>
    <row r="383" spans="1:10" ht="11.25" customHeight="1" x14ac:dyDescent="0.3">
      <c r="A383" s="88"/>
      <c r="B383" s="88"/>
      <c r="C383" s="88"/>
      <c r="D383" s="88"/>
      <c r="F383" s="88"/>
      <c r="G383" s="88"/>
      <c r="H383" s="88"/>
      <c r="I383" s="88"/>
      <c r="J383" s="88"/>
    </row>
    <row r="384" spans="1:10" ht="11.25" customHeight="1" x14ac:dyDescent="0.3">
      <c r="A384" s="88"/>
      <c r="B384" s="88"/>
      <c r="C384" s="88"/>
      <c r="D384" s="88"/>
      <c r="F384" s="88"/>
      <c r="G384" s="88"/>
      <c r="H384" s="88"/>
      <c r="I384" s="88"/>
      <c r="J384" s="88"/>
    </row>
    <row r="385" spans="1:10" ht="11.25" customHeight="1" x14ac:dyDescent="0.3">
      <c r="A385" s="88"/>
      <c r="B385" s="88"/>
      <c r="C385" s="88"/>
      <c r="D385" s="88"/>
      <c r="F385" s="88"/>
      <c r="G385" s="88"/>
      <c r="H385" s="88"/>
      <c r="I385" s="88"/>
      <c r="J385" s="88"/>
    </row>
    <row r="386" spans="1:10" ht="11.25" customHeight="1" x14ac:dyDescent="0.3">
      <c r="A386" s="88"/>
      <c r="B386" s="88"/>
      <c r="C386" s="88"/>
      <c r="D386" s="88"/>
      <c r="F386" s="88"/>
      <c r="G386" s="88"/>
      <c r="H386" s="88"/>
      <c r="I386" s="88"/>
      <c r="J386" s="88"/>
    </row>
    <row r="387" spans="1:10" ht="11.25" customHeight="1" x14ac:dyDescent="0.3">
      <c r="A387" s="88"/>
      <c r="B387" s="88"/>
      <c r="C387" s="88"/>
      <c r="D387" s="88"/>
      <c r="F387" s="88"/>
      <c r="G387" s="88"/>
      <c r="H387" s="88"/>
      <c r="I387" s="88"/>
      <c r="J387" s="88"/>
    </row>
    <row r="388" spans="1:10" ht="11.25" customHeight="1" x14ac:dyDescent="0.3">
      <c r="A388" s="88"/>
      <c r="B388" s="88"/>
      <c r="C388" s="88"/>
      <c r="D388" s="88"/>
      <c r="F388" s="88"/>
      <c r="G388" s="88"/>
      <c r="H388" s="88"/>
      <c r="I388" s="88"/>
      <c r="J388" s="88"/>
    </row>
    <row r="389" spans="1:10" ht="11.25" customHeight="1" x14ac:dyDescent="0.3">
      <c r="A389" s="88"/>
      <c r="B389" s="88"/>
      <c r="C389" s="88"/>
      <c r="D389" s="88"/>
      <c r="F389" s="88"/>
      <c r="G389" s="88"/>
      <c r="H389" s="88"/>
      <c r="I389" s="88"/>
      <c r="J389" s="88"/>
    </row>
    <row r="390" spans="1:10" ht="11.25" customHeight="1" x14ac:dyDescent="0.3">
      <c r="A390" s="88"/>
      <c r="B390" s="88"/>
      <c r="C390" s="88"/>
      <c r="D390" s="88"/>
      <c r="F390" s="88"/>
      <c r="G390" s="88"/>
      <c r="H390" s="88"/>
      <c r="I390" s="88"/>
      <c r="J390" s="88"/>
    </row>
    <row r="391" spans="1:10" ht="11.25" customHeight="1" x14ac:dyDescent="0.3">
      <c r="A391" s="88"/>
      <c r="B391" s="88"/>
      <c r="C391" s="88"/>
      <c r="D391" s="88"/>
      <c r="F391" s="88"/>
      <c r="G391" s="88"/>
      <c r="H391" s="88"/>
      <c r="I391" s="88"/>
      <c r="J391" s="88"/>
    </row>
    <row r="392" spans="1:10" ht="11.25" customHeight="1" x14ac:dyDescent="0.3">
      <c r="A392" s="88"/>
      <c r="B392" s="88"/>
      <c r="C392" s="88"/>
      <c r="D392" s="88"/>
      <c r="F392" s="88"/>
      <c r="G392" s="88"/>
      <c r="H392" s="88"/>
      <c r="I392" s="88"/>
      <c r="J392" s="88"/>
    </row>
    <row r="393" spans="1:10" ht="11.25" customHeight="1" x14ac:dyDescent="0.3">
      <c r="A393" s="88"/>
      <c r="B393" s="88"/>
      <c r="C393" s="88"/>
      <c r="D393" s="88"/>
      <c r="F393" s="88"/>
      <c r="G393" s="88"/>
      <c r="H393" s="88"/>
      <c r="I393" s="88"/>
      <c r="J393" s="88"/>
    </row>
    <row r="394" spans="1:10" ht="11.25" customHeight="1" x14ac:dyDescent="0.3">
      <c r="A394" s="88"/>
      <c r="B394" s="88"/>
      <c r="C394" s="88"/>
      <c r="D394" s="88"/>
      <c r="F394" s="88"/>
      <c r="G394" s="88"/>
      <c r="H394" s="88"/>
      <c r="I394" s="88"/>
      <c r="J394" s="88"/>
    </row>
    <row r="395" spans="1:10" ht="11.25" customHeight="1" x14ac:dyDescent="0.3">
      <c r="A395" s="88"/>
      <c r="B395" s="88"/>
      <c r="C395" s="88"/>
      <c r="D395" s="88"/>
      <c r="F395" s="88"/>
      <c r="G395" s="88"/>
      <c r="H395" s="88"/>
      <c r="I395" s="88"/>
      <c r="J395" s="88"/>
    </row>
    <row r="396" spans="1:10" ht="11.25" customHeight="1" x14ac:dyDescent="0.3">
      <c r="A396" s="88"/>
      <c r="B396" s="88"/>
      <c r="C396" s="88"/>
      <c r="D396" s="88"/>
      <c r="F396" s="88"/>
      <c r="G396" s="88"/>
      <c r="H396" s="88"/>
      <c r="I396" s="88"/>
      <c r="J396" s="88"/>
    </row>
    <row r="397" spans="1:10" ht="11.25" customHeight="1" x14ac:dyDescent="0.3">
      <c r="A397" s="88"/>
      <c r="B397" s="88"/>
      <c r="C397" s="88"/>
      <c r="D397" s="88"/>
      <c r="F397" s="88"/>
      <c r="G397" s="88"/>
      <c r="H397" s="88"/>
      <c r="I397" s="88"/>
      <c r="J397" s="88"/>
    </row>
    <row r="398" spans="1:10" ht="11.25" customHeight="1" x14ac:dyDescent="0.3">
      <c r="A398" s="88"/>
      <c r="B398" s="88"/>
      <c r="C398" s="88"/>
      <c r="D398" s="88"/>
      <c r="F398" s="88"/>
      <c r="G398" s="88"/>
      <c r="H398" s="88"/>
      <c r="I398" s="88"/>
      <c r="J398" s="88"/>
    </row>
    <row r="399" spans="1:10" ht="11.25" customHeight="1" x14ac:dyDescent="0.3">
      <c r="A399" s="88"/>
      <c r="B399" s="88"/>
      <c r="C399" s="88"/>
      <c r="D399" s="88"/>
      <c r="F399" s="88"/>
      <c r="G399" s="88"/>
      <c r="H399" s="88"/>
      <c r="I399" s="88"/>
      <c r="J399" s="88"/>
    </row>
    <row r="400" spans="1:10" ht="11.25" customHeight="1" x14ac:dyDescent="0.3">
      <c r="A400" s="88"/>
      <c r="B400" s="88"/>
      <c r="C400" s="88"/>
      <c r="D400" s="88"/>
      <c r="F400" s="88"/>
      <c r="G400" s="88"/>
      <c r="H400" s="88"/>
      <c r="I400" s="88"/>
      <c r="J400" s="88"/>
    </row>
    <row r="401" spans="1:10" ht="11.25" customHeight="1" x14ac:dyDescent="0.3">
      <c r="A401" s="88"/>
      <c r="B401" s="88"/>
      <c r="C401" s="88"/>
      <c r="D401" s="88"/>
      <c r="F401" s="88"/>
      <c r="G401" s="88"/>
      <c r="H401" s="88"/>
      <c r="I401" s="88"/>
      <c r="J401" s="88"/>
    </row>
    <row r="402" spans="1:10" ht="11.25" customHeight="1" x14ac:dyDescent="0.3">
      <c r="A402" s="88"/>
      <c r="B402" s="88"/>
      <c r="C402" s="88"/>
      <c r="D402" s="88"/>
      <c r="F402" s="88"/>
      <c r="G402" s="88"/>
      <c r="H402" s="88"/>
      <c r="I402" s="88"/>
      <c r="J402" s="88"/>
    </row>
    <row r="403" spans="1:10" ht="11.25" customHeight="1" x14ac:dyDescent="0.3">
      <c r="A403" s="88"/>
      <c r="B403" s="88"/>
      <c r="C403" s="88"/>
      <c r="D403" s="88"/>
      <c r="F403" s="88"/>
      <c r="G403" s="88"/>
      <c r="H403" s="88"/>
      <c r="I403" s="88"/>
      <c r="J403" s="88"/>
    </row>
    <row r="404" spans="1:10" ht="11.25" customHeight="1" x14ac:dyDescent="0.3">
      <c r="A404" s="88"/>
      <c r="B404" s="88"/>
      <c r="C404" s="88"/>
      <c r="D404" s="88"/>
      <c r="F404" s="88"/>
      <c r="G404" s="88"/>
      <c r="H404" s="88"/>
      <c r="I404" s="88"/>
      <c r="J404" s="88"/>
    </row>
    <row r="405" spans="1:10" ht="11.25" customHeight="1" x14ac:dyDescent="0.3">
      <c r="A405" s="88"/>
      <c r="B405" s="88"/>
      <c r="C405" s="88"/>
      <c r="D405" s="88"/>
      <c r="F405" s="88"/>
      <c r="G405" s="88"/>
      <c r="H405" s="88"/>
      <c r="I405" s="88"/>
      <c r="J405" s="88"/>
    </row>
    <row r="406" spans="1:10" ht="11.25" customHeight="1" x14ac:dyDescent="0.3">
      <c r="A406" s="88"/>
      <c r="B406" s="88"/>
      <c r="C406" s="88"/>
      <c r="D406" s="88"/>
      <c r="F406" s="88"/>
      <c r="G406" s="88"/>
      <c r="H406" s="88"/>
      <c r="I406" s="88"/>
      <c r="J406" s="88"/>
    </row>
    <row r="407" spans="1:10" ht="11.25" customHeight="1" x14ac:dyDescent="0.3">
      <c r="A407" s="88"/>
      <c r="B407" s="88"/>
      <c r="C407" s="88"/>
      <c r="D407" s="88"/>
      <c r="F407" s="88"/>
      <c r="G407" s="88"/>
      <c r="H407" s="88"/>
      <c r="I407" s="88"/>
      <c r="J407" s="88"/>
    </row>
    <row r="408" spans="1:10" ht="11.25" customHeight="1" x14ac:dyDescent="0.3">
      <c r="A408" s="88"/>
      <c r="B408" s="88"/>
      <c r="C408" s="88"/>
      <c r="D408" s="88"/>
      <c r="F408" s="88"/>
      <c r="G408" s="88"/>
      <c r="H408" s="88"/>
      <c r="I408" s="88"/>
      <c r="J408" s="88"/>
    </row>
    <row r="409" spans="1:10" ht="11.25" customHeight="1" x14ac:dyDescent="0.3">
      <c r="A409" s="88"/>
      <c r="B409" s="88"/>
      <c r="C409" s="88"/>
      <c r="D409" s="88"/>
      <c r="F409" s="88"/>
      <c r="G409" s="88"/>
      <c r="H409" s="88"/>
      <c r="I409" s="88"/>
      <c r="J409" s="88"/>
    </row>
    <row r="410" spans="1:10" ht="11.25" customHeight="1" x14ac:dyDescent="0.3">
      <c r="A410" s="88"/>
      <c r="B410" s="88"/>
      <c r="C410" s="88"/>
      <c r="D410" s="88"/>
      <c r="F410" s="88"/>
      <c r="G410" s="88"/>
      <c r="H410" s="88"/>
      <c r="I410" s="88"/>
      <c r="J410" s="88"/>
    </row>
    <row r="411" spans="1:10" ht="11.25" customHeight="1" x14ac:dyDescent="0.3">
      <c r="A411" s="88"/>
      <c r="B411" s="88"/>
      <c r="C411" s="88"/>
      <c r="D411" s="88"/>
      <c r="F411" s="88"/>
      <c r="G411" s="88"/>
      <c r="H411" s="88"/>
      <c r="I411" s="88"/>
      <c r="J411" s="88"/>
    </row>
    <row r="412" spans="1:10" ht="11.25" customHeight="1" x14ac:dyDescent="0.3">
      <c r="A412" s="88"/>
      <c r="B412" s="88"/>
      <c r="C412" s="88"/>
      <c r="D412" s="88"/>
      <c r="F412" s="88"/>
      <c r="G412" s="88"/>
      <c r="H412" s="88"/>
      <c r="I412" s="88"/>
      <c r="J412" s="88"/>
    </row>
    <row r="413" spans="1:10" ht="11.25" customHeight="1" x14ac:dyDescent="0.3">
      <c r="A413" s="88"/>
      <c r="B413" s="88"/>
      <c r="C413" s="88"/>
      <c r="D413" s="88"/>
      <c r="F413" s="88"/>
      <c r="G413" s="88"/>
      <c r="H413" s="88"/>
      <c r="I413" s="88"/>
      <c r="J413" s="88"/>
    </row>
    <row r="414" spans="1:10" ht="11.25" customHeight="1" x14ac:dyDescent="0.3">
      <c r="A414" s="88"/>
      <c r="B414" s="88"/>
      <c r="C414" s="88"/>
      <c r="D414" s="88"/>
      <c r="F414" s="88"/>
      <c r="G414" s="88"/>
      <c r="H414" s="88"/>
      <c r="I414" s="88"/>
      <c r="J414" s="88"/>
    </row>
    <row r="415" spans="1:10" ht="11.25" customHeight="1" x14ac:dyDescent="0.3">
      <c r="A415" s="88"/>
      <c r="B415" s="88"/>
      <c r="C415" s="88"/>
      <c r="D415" s="88"/>
      <c r="F415" s="88"/>
      <c r="G415" s="88"/>
      <c r="H415" s="88"/>
      <c r="I415" s="88"/>
      <c r="J415" s="88"/>
    </row>
    <row r="416" spans="1:10" ht="11.25" customHeight="1" x14ac:dyDescent="0.3">
      <c r="A416" s="88"/>
      <c r="B416" s="88"/>
      <c r="C416" s="88"/>
      <c r="D416" s="88"/>
      <c r="F416" s="88"/>
      <c r="G416" s="88"/>
      <c r="H416" s="88"/>
      <c r="I416" s="88"/>
      <c r="J416" s="88"/>
    </row>
    <row r="417" spans="1:10" ht="11.25" customHeight="1" x14ac:dyDescent="0.3">
      <c r="A417" s="88"/>
      <c r="B417" s="88"/>
      <c r="C417" s="88"/>
      <c r="D417" s="88"/>
      <c r="F417" s="88"/>
      <c r="G417" s="88"/>
      <c r="H417" s="88"/>
      <c r="I417" s="88"/>
      <c r="J417" s="88"/>
    </row>
    <row r="418" spans="1:10" ht="11.25" customHeight="1" x14ac:dyDescent="0.3">
      <c r="A418" s="88"/>
      <c r="B418" s="88"/>
      <c r="C418" s="88"/>
      <c r="D418" s="88"/>
      <c r="F418" s="88"/>
      <c r="G418" s="88"/>
      <c r="H418" s="88"/>
      <c r="I418" s="88"/>
      <c r="J418" s="88"/>
    </row>
    <row r="419" spans="1:10" ht="11.25" customHeight="1" x14ac:dyDescent="0.3">
      <c r="A419" s="88"/>
      <c r="B419" s="88"/>
      <c r="C419" s="88"/>
      <c r="D419" s="88"/>
      <c r="F419" s="88"/>
      <c r="G419" s="88"/>
      <c r="H419" s="88"/>
      <c r="I419" s="88"/>
      <c r="J419" s="88"/>
    </row>
    <row r="420" spans="1:10" ht="11.25" customHeight="1" x14ac:dyDescent="0.3">
      <c r="A420" s="88"/>
      <c r="B420" s="88"/>
      <c r="C420" s="88"/>
      <c r="D420" s="88"/>
      <c r="F420" s="88"/>
      <c r="G420" s="88"/>
      <c r="H420" s="88"/>
      <c r="I420" s="88"/>
      <c r="J420" s="88"/>
    </row>
    <row r="421" spans="1:10" ht="11.25" customHeight="1" x14ac:dyDescent="0.3">
      <c r="A421" s="88"/>
      <c r="B421" s="88"/>
      <c r="C421" s="88"/>
      <c r="D421" s="88"/>
      <c r="F421" s="88"/>
      <c r="G421" s="88"/>
      <c r="H421" s="88"/>
      <c r="I421" s="88"/>
      <c r="J421" s="88"/>
    </row>
    <row r="422" spans="1:10" ht="11.25" customHeight="1" x14ac:dyDescent="0.3">
      <c r="A422" s="88"/>
      <c r="B422" s="88"/>
      <c r="C422" s="88"/>
      <c r="D422" s="88"/>
      <c r="F422" s="88"/>
      <c r="G422" s="88"/>
      <c r="H422" s="88"/>
      <c r="I422" s="88"/>
      <c r="J422" s="88"/>
    </row>
    <row r="423" spans="1:10" ht="11.25" customHeight="1" x14ac:dyDescent="0.3">
      <c r="A423" s="88"/>
      <c r="B423" s="88"/>
      <c r="C423" s="88"/>
      <c r="D423" s="88"/>
      <c r="F423" s="88"/>
      <c r="G423" s="88"/>
      <c r="H423" s="88"/>
      <c r="I423" s="88"/>
      <c r="J423" s="88"/>
    </row>
    <row r="424" spans="1:10" ht="11.25" customHeight="1" x14ac:dyDescent="0.3">
      <c r="A424" s="88"/>
      <c r="B424" s="88"/>
      <c r="C424" s="88"/>
      <c r="D424" s="88"/>
      <c r="F424" s="88"/>
      <c r="G424" s="88"/>
      <c r="H424" s="88"/>
      <c r="I424" s="88"/>
      <c r="J424" s="88"/>
    </row>
    <row r="425" spans="1:10" ht="11.25" customHeight="1" x14ac:dyDescent="0.3">
      <c r="A425" s="88"/>
      <c r="B425" s="88"/>
      <c r="C425" s="88"/>
      <c r="D425" s="88"/>
      <c r="F425" s="88"/>
      <c r="G425" s="88"/>
      <c r="H425" s="88"/>
      <c r="I425" s="88"/>
      <c r="J425" s="88"/>
    </row>
    <row r="426" spans="1:10" ht="11.25" customHeight="1" x14ac:dyDescent="0.3">
      <c r="A426" s="88"/>
      <c r="B426" s="88"/>
      <c r="C426" s="88"/>
      <c r="D426" s="88"/>
      <c r="F426" s="88"/>
      <c r="G426" s="88"/>
      <c r="H426" s="88"/>
      <c r="I426" s="88"/>
      <c r="J426" s="88"/>
    </row>
    <row r="427" spans="1:10" ht="11.25" customHeight="1" x14ac:dyDescent="0.3">
      <c r="A427" s="88"/>
      <c r="B427" s="88"/>
      <c r="C427" s="88"/>
      <c r="D427" s="88"/>
      <c r="F427" s="88"/>
      <c r="G427" s="88"/>
      <c r="H427" s="88"/>
      <c r="I427" s="88"/>
      <c r="J427" s="88"/>
    </row>
    <row r="428" spans="1:10" ht="11.25" customHeight="1" x14ac:dyDescent="0.3">
      <c r="A428" s="88"/>
      <c r="B428" s="88"/>
      <c r="C428" s="88"/>
      <c r="D428" s="88"/>
      <c r="F428" s="88"/>
      <c r="G428" s="88"/>
      <c r="H428" s="88"/>
      <c r="I428" s="88"/>
      <c r="J428" s="88"/>
    </row>
    <row r="429" spans="1:10" ht="11.25" customHeight="1" x14ac:dyDescent="0.3">
      <c r="A429" s="88"/>
      <c r="B429" s="88"/>
      <c r="C429" s="88"/>
      <c r="D429" s="88"/>
      <c r="F429" s="88"/>
      <c r="G429" s="88"/>
      <c r="H429" s="88"/>
      <c r="I429" s="88"/>
      <c r="J429" s="88"/>
    </row>
    <row r="430" spans="1:10" ht="11.25" customHeight="1" x14ac:dyDescent="0.3">
      <c r="A430" s="88"/>
      <c r="B430" s="88"/>
      <c r="C430" s="88"/>
      <c r="D430" s="88"/>
      <c r="F430" s="88"/>
      <c r="G430" s="88"/>
      <c r="H430" s="88"/>
      <c r="I430" s="88"/>
      <c r="J430" s="88"/>
    </row>
    <row r="431" spans="1:10" ht="11.25" customHeight="1" x14ac:dyDescent="0.3">
      <c r="A431" s="88"/>
      <c r="B431" s="88"/>
      <c r="C431" s="88"/>
      <c r="D431" s="88"/>
      <c r="F431" s="88"/>
      <c r="G431" s="88"/>
      <c r="H431" s="88"/>
      <c r="I431" s="88"/>
      <c r="J431" s="88"/>
    </row>
    <row r="432" spans="1:10" ht="11.25" customHeight="1" x14ac:dyDescent="0.3">
      <c r="A432" s="88"/>
      <c r="B432" s="88"/>
      <c r="C432" s="88"/>
      <c r="D432" s="88"/>
      <c r="F432" s="88"/>
      <c r="G432" s="88"/>
      <c r="H432" s="88"/>
      <c r="I432" s="88"/>
      <c r="J432" s="88"/>
    </row>
    <row r="433" spans="1:10" ht="11.25" customHeight="1" x14ac:dyDescent="0.3">
      <c r="A433" s="88"/>
      <c r="B433" s="88"/>
      <c r="C433" s="88"/>
      <c r="D433" s="88"/>
      <c r="F433" s="88"/>
      <c r="G433" s="88"/>
      <c r="H433" s="88"/>
      <c r="I433" s="88"/>
      <c r="J433" s="88"/>
    </row>
    <row r="434" spans="1:10" ht="11.25" customHeight="1" x14ac:dyDescent="0.3">
      <c r="A434" s="88"/>
      <c r="B434" s="88"/>
      <c r="C434" s="88"/>
      <c r="D434" s="88"/>
      <c r="F434" s="88"/>
      <c r="G434" s="88"/>
      <c r="H434" s="88"/>
      <c r="I434" s="88"/>
      <c r="J434" s="88"/>
    </row>
    <row r="435" spans="1:10" ht="11.25" customHeight="1" x14ac:dyDescent="0.3">
      <c r="A435" s="88"/>
      <c r="B435" s="88"/>
      <c r="C435" s="88"/>
      <c r="D435" s="88"/>
      <c r="F435" s="88"/>
      <c r="G435" s="88"/>
      <c r="H435" s="88"/>
      <c r="I435" s="88"/>
      <c r="J435" s="88"/>
    </row>
    <row r="436" spans="1:10" ht="11.25" customHeight="1" x14ac:dyDescent="0.3">
      <c r="A436" s="88"/>
      <c r="B436" s="88"/>
      <c r="C436" s="88"/>
      <c r="D436" s="88"/>
      <c r="F436" s="88"/>
      <c r="G436" s="88"/>
      <c r="H436" s="88"/>
      <c r="I436" s="88"/>
      <c r="J436" s="88"/>
    </row>
    <row r="437" spans="1:10" ht="11.25" customHeight="1" x14ac:dyDescent="0.3">
      <c r="A437" s="88"/>
      <c r="B437" s="88"/>
      <c r="C437" s="88"/>
      <c r="D437" s="88"/>
      <c r="F437" s="88"/>
      <c r="G437" s="88"/>
      <c r="H437" s="88"/>
      <c r="I437" s="88"/>
      <c r="J437" s="88"/>
    </row>
    <row r="438" spans="1:10" ht="11.25" customHeight="1" x14ac:dyDescent="0.3">
      <c r="A438" s="88"/>
      <c r="B438" s="88"/>
      <c r="C438" s="88"/>
      <c r="D438" s="88"/>
      <c r="F438" s="88"/>
      <c r="G438" s="88"/>
      <c r="H438" s="88"/>
      <c r="I438" s="88"/>
      <c r="J438" s="88"/>
    </row>
    <row r="439" spans="1:10" ht="11.25" customHeight="1" x14ac:dyDescent="0.3">
      <c r="A439" s="88"/>
      <c r="B439" s="88"/>
      <c r="C439" s="88"/>
      <c r="D439" s="88"/>
      <c r="F439" s="88"/>
      <c r="G439" s="88"/>
      <c r="H439" s="88"/>
      <c r="I439" s="88"/>
      <c r="J439" s="88"/>
    </row>
    <row r="440" spans="1:10" ht="11.25" customHeight="1" x14ac:dyDescent="0.3">
      <c r="A440" s="88"/>
      <c r="B440" s="88"/>
      <c r="C440" s="88"/>
      <c r="D440" s="88"/>
      <c r="F440" s="88"/>
      <c r="G440" s="88"/>
      <c r="H440" s="88"/>
      <c r="I440" s="88"/>
      <c r="J440" s="88"/>
    </row>
    <row r="441" spans="1:10" ht="11.25" customHeight="1" x14ac:dyDescent="0.3">
      <c r="A441" s="88"/>
      <c r="B441" s="88"/>
      <c r="C441" s="88"/>
      <c r="D441" s="88"/>
      <c r="F441" s="88"/>
      <c r="G441" s="88"/>
      <c r="H441" s="88"/>
      <c r="I441" s="88"/>
      <c r="J441" s="88"/>
    </row>
    <row r="442" spans="1:10" ht="11.25" customHeight="1" x14ac:dyDescent="0.3">
      <c r="A442" s="88"/>
      <c r="B442" s="88"/>
      <c r="C442" s="88"/>
      <c r="D442" s="88"/>
      <c r="F442" s="88"/>
      <c r="G442" s="88"/>
      <c r="H442" s="88"/>
      <c r="I442" s="88"/>
      <c r="J442" s="88"/>
    </row>
    <row r="443" spans="1:10" ht="11.25" customHeight="1" x14ac:dyDescent="0.3">
      <c r="A443" s="88"/>
      <c r="B443" s="88"/>
      <c r="C443" s="88"/>
      <c r="D443" s="88"/>
      <c r="F443" s="88"/>
      <c r="G443" s="88"/>
      <c r="H443" s="88"/>
      <c r="I443" s="88"/>
      <c r="J443" s="88"/>
    </row>
    <row r="444" spans="1:10" ht="11.25" customHeight="1" x14ac:dyDescent="0.3">
      <c r="A444" s="88"/>
      <c r="B444" s="88"/>
      <c r="C444" s="88"/>
      <c r="D444" s="88"/>
      <c r="F444" s="88"/>
      <c r="G444" s="88"/>
      <c r="H444" s="88"/>
      <c r="I444" s="88"/>
      <c r="J444" s="88"/>
    </row>
    <row r="445" spans="1:10" ht="11.25" customHeight="1" x14ac:dyDescent="0.3">
      <c r="A445" s="88"/>
      <c r="B445" s="88"/>
      <c r="C445" s="88"/>
      <c r="D445" s="88"/>
      <c r="F445" s="88"/>
      <c r="G445" s="88"/>
      <c r="H445" s="88"/>
      <c r="I445" s="88"/>
      <c r="J445" s="88"/>
    </row>
    <row r="446" spans="1:10" ht="11.25" customHeight="1" x14ac:dyDescent="0.3">
      <c r="A446" s="88"/>
      <c r="B446" s="88"/>
      <c r="C446" s="88"/>
      <c r="D446" s="88"/>
      <c r="F446" s="88"/>
      <c r="G446" s="88"/>
      <c r="H446" s="88"/>
      <c r="I446" s="88"/>
      <c r="J446" s="88"/>
    </row>
    <row r="447" spans="1:10" ht="11.25" customHeight="1" x14ac:dyDescent="0.3">
      <c r="A447" s="88"/>
      <c r="B447" s="88"/>
      <c r="C447" s="88"/>
      <c r="D447" s="88"/>
      <c r="F447" s="88"/>
      <c r="G447" s="88"/>
      <c r="H447" s="88"/>
      <c r="I447" s="88"/>
      <c r="J447" s="88"/>
    </row>
    <row r="448" spans="1:10" ht="11.25" customHeight="1" x14ac:dyDescent="0.3">
      <c r="A448" s="88"/>
      <c r="B448" s="88"/>
      <c r="C448" s="88"/>
      <c r="D448" s="88"/>
      <c r="F448" s="88"/>
      <c r="G448" s="88"/>
      <c r="H448" s="88"/>
      <c r="I448" s="88"/>
      <c r="J448" s="88"/>
    </row>
    <row r="449" spans="1:10" ht="11.25" customHeight="1" x14ac:dyDescent="0.3">
      <c r="A449" s="88"/>
      <c r="B449" s="88"/>
      <c r="C449" s="88"/>
      <c r="D449" s="88"/>
      <c r="F449" s="88"/>
      <c r="G449" s="88"/>
      <c r="H449" s="88"/>
      <c r="I449" s="88"/>
      <c r="J449" s="88"/>
    </row>
    <row r="450" spans="1:10" ht="11.25" customHeight="1" x14ac:dyDescent="0.3">
      <c r="A450" s="88"/>
      <c r="B450" s="88"/>
      <c r="C450" s="88"/>
      <c r="D450" s="88"/>
      <c r="F450" s="88"/>
      <c r="G450" s="88"/>
      <c r="H450" s="88"/>
      <c r="I450" s="88"/>
      <c r="J450" s="88"/>
    </row>
    <row r="451" spans="1:10" ht="11.25" customHeight="1" x14ac:dyDescent="0.3">
      <c r="A451" s="88"/>
      <c r="B451" s="88"/>
      <c r="C451" s="88"/>
      <c r="D451" s="88"/>
      <c r="F451" s="88"/>
      <c r="G451" s="88"/>
      <c r="H451" s="88"/>
      <c r="I451" s="88"/>
      <c r="J451" s="88"/>
    </row>
    <row r="452" spans="1:10" ht="11.25" customHeight="1" x14ac:dyDescent="0.3">
      <c r="A452" s="88"/>
      <c r="B452" s="88"/>
      <c r="C452" s="88"/>
      <c r="D452" s="88"/>
      <c r="F452" s="88"/>
      <c r="G452" s="88"/>
      <c r="H452" s="88"/>
      <c r="I452" s="88"/>
      <c r="J452" s="88"/>
    </row>
    <row r="453" spans="1:10" ht="11.25" customHeight="1" x14ac:dyDescent="0.3">
      <c r="A453" s="88"/>
      <c r="B453" s="88"/>
      <c r="C453" s="88"/>
      <c r="D453" s="88"/>
      <c r="F453" s="88"/>
      <c r="G453" s="88"/>
      <c r="H453" s="88"/>
      <c r="I453" s="88"/>
      <c r="J453" s="88"/>
    </row>
    <row r="454" spans="1:10" ht="11.25" customHeight="1" x14ac:dyDescent="0.3">
      <c r="A454" s="88"/>
      <c r="B454" s="88"/>
      <c r="C454" s="88"/>
      <c r="D454" s="88"/>
      <c r="F454" s="88"/>
      <c r="G454" s="88"/>
      <c r="H454" s="88"/>
      <c r="I454" s="88"/>
      <c r="J454" s="88"/>
    </row>
    <row r="455" spans="1:10" ht="11.25" customHeight="1" x14ac:dyDescent="0.3">
      <c r="A455" s="88"/>
      <c r="B455" s="88"/>
      <c r="C455" s="88"/>
      <c r="D455" s="88"/>
      <c r="F455" s="88"/>
      <c r="G455" s="88"/>
      <c r="H455" s="88"/>
      <c r="I455" s="88"/>
      <c r="J455" s="88"/>
    </row>
    <row r="456" spans="1:10" ht="11.25" customHeight="1" x14ac:dyDescent="0.3">
      <c r="A456" s="88"/>
      <c r="B456" s="88"/>
      <c r="C456" s="88"/>
      <c r="D456" s="88"/>
      <c r="F456" s="88"/>
      <c r="G456" s="88"/>
      <c r="H456" s="88"/>
      <c r="I456" s="88"/>
      <c r="J456" s="88"/>
    </row>
    <row r="457" spans="1:10" ht="11.25" customHeight="1" x14ac:dyDescent="0.3">
      <c r="A457" s="88"/>
      <c r="B457" s="88"/>
      <c r="C457" s="88"/>
      <c r="D457" s="88"/>
      <c r="F457" s="88"/>
      <c r="G457" s="88"/>
      <c r="H457" s="88"/>
      <c r="I457" s="88"/>
      <c r="J457" s="88"/>
    </row>
    <row r="458" spans="1:10" ht="11.25" customHeight="1" x14ac:dyDescent="0.3">
      <c r="A458" s="87" t="e">
        <f>"HTP.P('&lt;"&amp;#REF!&amp;"&gt;' || "&amp;IF(MID(#REF!,1,4)="STUB","NULL","REC."&amp;#REF!)&amp;" || '&lt;/"&amp;#REF!&amp;"&gt;');"</f>
        <v>#REF!</v>
      </c>
      <c r="B458" s="88"/>
      <c r="C458" s="87" t="e">
        <f>"DECODE(C_T."&amp;#REF!&amp;", 0, NULL, C_T."&amp;#REF!&amp;") AS "&amp;#REF!&amp;","</f>
        <v>#REF!</v>
      </c>
      <c r="D458" s="88"/>
      <c r="F458" s="88"/>
      <c r="G458" s="88"/>
      <c r="H458" s="88"/>
      <c r="I458" s="88"/>
      <c r="J458" s="88"/>
    </row>
    <row r="459" spans="1:10" ht="11.25" customHeight="1" x14ac:dyDescent="0.3">
      <c r="A459" s="87" t="e">
        <f>"HTP.P('&lt;"&amp;#REF!&amp;"&gt;' || "&amp;IF(MID(#REF!,1,4)="STUB","NULL","REC."&amp;#REF!)&amp;" || '&lt;/"&amp;#REF!&amp;"&gt;');"</f>
        <v>#REF!</v>
      </c>
      <c r="B459" s="88"/>
      <c r="C459" s="87" t="e">
        <f>"DECODE(C_T."&amp;#REF!&amp;", 0, NULL, C_T."&amp;#REF!&amp;") AS "&amp;#REF!&amp;","</f>
        <v>#REF!</v>
      </c>
      <c r="D459" s="88"/>
      <c r="F459" s="88"/>
      <c r="G459" s="88"/>
      <c r="H459" s="88"/>
      <c r="I459" s="88"/>
      <c r="J459" s="88"/>
    </row>
    <row r="460" spans="1:10" ht="11.25" customHeight="1" x14ac:dyDescent="0.3">
      <c r="A460" s="87" t="e">
        <f>"HTP.P('&lt;"&amp;#REF!&amp;"&gt;' || "&amp;IF(MID(#REF!,1,4)="STUB","NULL","REC."&amp;#REF!)&amp;" || '&lt;/"&amp;#REF!&amp;"&gt;');"</f>
        <v>#REF!</v>
      </c>
      <c r="B460" s="88"/>
      <c r="C460" s="87" t="e">
        <f>"DECODE(C_T."&amp;#REF!&amp;", 0, NULL, C_T."&amp;#REF!&amp;") AS "&amp;#REF!&amp;","</f>
        <v>#REF!</v>
      </c>
      <c r="D460" s="88"/>
      <c r="F460" s="88"/>
      <c r="G460" s="88"/>
      <c r="H460" s="88"/>
      <c r="I460" s="88"/>
      <c r="J460" s="88"/>
    </row>
    <row r="461" spans="1:10" ht="11.25" customHeight="1" x14ac:dyDescent="0.3">
      <c r="A461" s="87" t="e">
        <f>"HTP.P('&lt;"&amp;#REF!&amp;"&gt;' || "&amp;IF(MID(#REF!,1,4)="STUB","NULL","REC."&amp;#REF!)&amp;" || '&lt;/"&amp;#REF!&amp;"&gt;');"</f>
        <v>#REF!</v>
      </c>
      <c r="B461" s="88"/>
      <c r="C461" s="87" t="e">
        <f>"DECODE(C_T."&amp;#REF!&amp;", 0, NULL, C_T."&amp;#REF!&amp;") AS "&amp;#REF!&amp;","</f>
        <v>#REF!</v>
      </c>
      <c r="D461" s="88"/>
      <c r="F461" s="88"/>
      <c r="G461" s="88"/>
      <c r="H461" s="88"/>
      <c r="I461" s="88"/>
      <c r="J461" s="88"/>
    </row>
    <row r="462" spans="1:10" ht="11.25" customHeight="1" x14ac:dyDescent="0.3">
      <c r="A462" s="87" t="e">
        <f>"HTP.P('&lt;"&amp;#REF!&amp;"&gt;' || "&amp;IF(MID(#REF!,1,4)="STUB","NULL","REC."&amp;#REF!)&amp;" || '&lt;/"&amp;#REF!&amp;"&gt;');"</f>
        <v>#REF!</v>
      </c>
      <c r="B462" s="88"/>
      <c r="C462" s="87" t="e">
        <f>"DECODE(C_T."&amp;#REF!&amp;", 0, NULL, C_T."&amp;#REF!&amp;") AS "&amp;#REF!&amp;","</f>
        <v>#REF!</v>
      </c>
      <c r="D462" s="88"/>
      <c r="F462" s="88"/>
      <c r="G462" s="88"/>
      <c r="H462" s="88"/>
      <c r="I462" s="88"/>
      <c r="J462" s="88"/>
    </row>
    <row r="463" spans="1:10" ht="11.25" customHeight="1" x14ac:dyDescent="0.3">
      <c r="A463" s="87" t="e">
        <f>"HTP.P('&lt;"&amp;#REF!&amp;"&gt;' || "&amp;IF(MID(#REF!,1,4)="STUB","NULL","REC."&amp;#REF!)&amp;" || '&lt;/"&amp;#REF!&amp;"&gt;');"</f>
        <v>#REF!</v>
      </c>
      <c r="B463" s="88"/>
      <c r="C463" s="87" t="e">
        <f>"DECODE(C_T."&amp;#REF!&amp;", 0, NULL, C_T."&amp;#REF!&amp;") AS "&amp;#REF!&amp;","</f>
        <v>#REF!</v>
      </c>
      <c r="D463" s="88"/>
      <c r="F463" s="88"/>
      <c r="G463" s="88"/>
      <c r="H463" s="88"/>
      <c r="I463" s="88"/>
      <c r="J463" s="88"/>
    </row>
    <row r="464" spans="1:10" ht="11.25" customHeight="1" x14ac:dyDescent="0.3">
      <c r="A464" s="87" t="e">
        <f>"HTP.P('&lt;"&amp;#REF!&amp;"&gt;' || "&amp;IF(MID(#REF!,1,4)="STUB","NULL","REC."&amp;#REF!)&amp;" || '&lt;/"&amp;#REF!&amp;"&gt;');"</f>
        <v>#REF!</v>
      </c>
      <c r="B464" s="88"/>
      <c r="C464" s="87" t="e">
        <f>"DECODE(C_T."&amp;#REF!&amp;", 0, NULL, C_T."&amp;#REF!&amp;") AS "&amp;#REF!&amp;","</f>
        <v>#REF!</v>
      </c>
      <c r="D464" s="88"/>
      <c r="F464" s="88"/>
      <c r="G464" s="88"/>
      <c r="H464" s="88"/>
      <c r="I464" s="88"/>
      <c r="J464" s="88"/>
    </row>
    <row r="465" spans="1:10" ht="11.25" customHeight="1" x14ac:dyDescent="0.3">
      <c r="A465" s="87" t="e">
        <f>"HTP.P('&lt;"&amp;#REF!&amp;"&gt;' || "&amp;IF(MID(#REF!,1,4)="STUB","NULL","REC."&amp;#REF!)&amp;" || '&lt;/"&amp;#REF!&amp;"&gt;');"</f>
        <v>#REF!</v>
      </c>
      <c r="B465" s="88"/>
      <c r="C465" s="87" t="e">
        <f>"DECODE(C_T."&amp;#REF!&amp;", 0, NULL, C_T."&amp;#REF!&amp;") AS "&amp;#REF!&amp;","</f>
        <v>#REF!</v>
      </c>
      <c r="D465" s="88"/>
      <c r="F465" s="88"/>
      <c r="G465" s="88"/>
      <c r="H465" s="88"/>
      <c r="I465" s="88"/>
      <c r="J465" s="88"/>
    </row>
    <row r="466" spans="1:10" ht="11.25" customHeight="1" x14ac:dyDescent="0.3">
      <c r="A466" s="87" t="e">
        <f>"HTP.P('&lt;"&amp;#REF!&amp;"&gt;' || "&amp;IF(MID(#REF!,1,4)="STUB","NULL","REC."&amp;#REF!)&amp;" || '&lt;/"&amp;#REF!&amp;"&gt;');"</f>
        <v>#REF!</v>
      </c>
      <c r="B466" s="88"/>
      <c r="C466" s="87" t="e">
        <f>"DECODE(C_T."&amp;#REF!&amp;", 0, NULL, C_T."&amp;#REF!&amp;") AS "&amp;#REF!&amp;","</f>
        <v>#REF!</v>
      </c>
      <c r="D466" s="88"/>
      <c r="F466" s="88"/>
      <c r="G466" s="88"/>
      <c r="H466" s="88"/>
      <c r="I466" s="88"/>
      <c r="J466" s="88"/>
    </row>
    <row r="467" spans="1:10" ht="11.25" customHeight="1" x14ac:dyDescent="0.3">
      <c r="A467" s="87" t="e">
        <f>"HTP.P('&lt;"&amp;#REF!&amp;"&gt;' || "&amp;IF(MID(#REF!,1,4)="STUB","NULL","REC."&amp;#REF!)&amp;" || '&lt;/"&amp;#REF!&amp;"&gt;');"</f>
        <v>#REF!</v>
      </c>
      <c r="B467" s="88"/>
      <c r="C467" s="87" t="e">
        <f>"DECODE(C_T."&amp;#REF!&amp;", 0, NULL, C_T."&amp;#REF!&amp;") AS "&amp;#REF!&amp;","</f>
        <v>#REF!</v>
      </c>
      <c r="D467" s="88"/>
      <c r="F467" s="88"/>
      <c r="G467" s="88"/>
      <c r="H467" s="88"/>
      <c r="I467" s="88"/>
      <c r="J467" s="88"/>
    </row>
    <row r="468" spans="1:10" ht="11.25" customHeight="1" x14ac:dyDescent="0.3">
      <c r="A468" s="87" t="e">
        <f>"HTP.P('&lt;"&amp;#REF!&amp;"&gt;' || "&amp;IF(MID(#REF!,1,4)="STUB","NULL","REC."&amp;#REF!)&amp;" || '&lt;/"&amp;#REF!&amp;"&gt;');"</f>
        <v>#REF!</v>
      </c>
      <c r="B468" s="88"/>
      <c r="C468" s="87" t="e">
        <f>"DECODE(C_T."&amp;#REF!&amp;", 0, NULL, C_T."&amp;#REF!&amp;") AS "&amp;#REF!&amp;","</f>
        <v>#REF!</v>
      </c>
      <c r="D468" s="88"/>
      <c r="F468" s="88"/>
      <c r="G468" s="88"/>
      <c r="H468" s="88"/>
      <c r="I468" s="88"/>
      <c r="J468" s="88"/>
    </row>
    <row r="469" spans="1:10" ht="11.25" customHeight="1" x14ac:dyDescent="0.3">
      <c r="A469" s="87" t="e">
        <f>"HTP.P('&lt;"&amp;#REF!&amp;"&gt;' || "&amp;IF(MID(#REF!,1,4)="STUB","NULL","REC."&amp;#REF!)&amp;" || '&lt;/"&amp;#REF!&amp;"&gt;');"</f>
        <v>#REF!</v>
      </c>
      <c r="B469" s="88"/>
      <c r="C469" s="87" t="e">
        <f>"DECODE(C_T."&amp;#REF!&amp;", 0, NULL, C_T."&amp;#REF!&amp;") AS "&amp;#REF!&amp;","</f>
        <v>#REF!</v>
      </c>
      <c r="D469" s="88"/>
      <c r="F469" s="88"/>
      <c r="G469" s="88"/>
      <c r="H469" s="88"/>
      <c r="I469" s="88"/>
      <c r="J469" s="88"/>
    </row>
    <row r="470" spans="1:10" ht="11.25" customHeight="1" x14ac:dyDescent="0.3">
      <c r="A470" s="87" t="e">
        <f>"HTP.P('&lt;"&amp;#REF!&amp;"&gt;' || "&amp;IF(MID(#REF!,1,4)="STUB","NULL","REC."&amp;#REF!)&amp;" || '&lt;/"&amp;#REF!&amp;"&gt;');"</f>
        <v>#REF!</v>
      </c>
      <c r="B470" s="88"/>
      <c r="C470" s="87" t="e">
        <f>"DECODE(C_T."&amp;#REF!&amp;", 0, NULL, C_T."&amp;#REF!&amp;") AS "&amp;#REF!&amp;","</f>
        <v>#REF!</v>
      </c>
      <c r="D470" s="88"/>
      <c r="F470" s="88"/>
      <c r="G470" s="88"/>
      <c r="H470" s="88"/>
      <c r="I470" s="88"/>
      <c r="J470" s="88"/>
    </row>
    <row r="471" spans="1:10" ht="11.25" customHeight="1" x14ac:dyDescent="0.3">
      <c r="A471" s="87" t="e">
        <f>"HTP.P('&lt;"&amp;#REF!&amp;"&gt;' || "&amp;IF(MID(#REF!,1,4)="STUB","NULL","REC."&amp;#REF!)&amp;" || '&lt;/"&amp;#REF!&amp;"&gt;');"</f>
        <v>#REF!</v>
      </c>
      <c r="B471" s="88"/>
      <c r="C471" s="87" t="e">
        <f>"DECODE(C_T."&amp;#REF!&amp;", 0, NULL, C_T."&amp;#REF!&amp;") AS "&amp;#REF!&amp;","</f>
        <v>#REF!</v>
      </c>
      <c r="D471" s="88"/>
      <c r="F471" s="88"/>
      <c r="G471" s="88"/>
      <c r="H471" s="88"/>
      <c r="I471" s="88"/>
      <c r="J471" s="88"/>
    </row>
    <row r="472" spans="1:10" ht="11.25" customHeight="1" x14ac:dyDescent="0.3">
      <c r="A472" s="87" t="e">
        <f>"HTP.P('&lt;"&amp;#REF!&amp;"&gt;' || "&amp;IF(MID(#REF!,1,4)="STUB","NULL","REC."&amp;#REF!)&amp;" || '&lt;/"&amp;#REF!&amp;"&gt;');"</f>
        <v>#REF!</v>
      </c>
      <c r="B472" s="88"/>
      <c r="C472" s="87" t="e">
        <f>"DECODE(C_T."&amp;#REF!&amp;", 0, NULL, C_T."&amp;#REF!&amp;") AS "&amp;#REF!&amp;","</f>
        <v>#REF!</v>
      </c>
      <c r="D472" s="88"/>
      <c r="F472" s="88"/>
      <c r="G472" s="88"/>
      <c r="H472" s="88"/>
      <c r="I472" s="88"/>
      <c r="J472" s="88"/>
    </row>
    <row r="473" spans="1:10" ht="11.25" customHeight="1" x14ac:dyDescent="0.3">
      <c r="A473" s="87" t="str">
        <f>"HTP.P('&lt;"&amp;G400&amp;"&gt;' || "&amp;IF(MID(G400,1,4)="STUB","NULL","REC."&amp;G400)&amp;" || '&lt;/"&amp;G400&amp;"&gt;');"</f>
        <v>HTP.P('&lt;&gt;' || REC. || '&lt;/&gt;');</v>
      </c>
      <c r="B473" s="88"/>
      <c r="C473" s="87" t="str">
        <f>"DECODE(C_T."&amp;G400&amp;", 0, NULL, C_T."&amp;G400&amp;") AS "&amp;G400&amp;","</f>
        <v>DECODE(C_T., 0, NULL, C_T.) AS ,</v>
      </c>
      <c r="D473" s="88"/>
      <c r="F473" s="88"/>
      <c r="G473" s="88"/>
      <c r="H473" s="88"/>
      <c r="I473" s="88"/>
      <c r="J473" s="88"/>
    </row>
    <row r="474" spans="1:10" ht="11.25" customHeight="1" x14ac:dyDescent="0.3">
      <c r="A474" s="87" t="e">
        <f>"HTP.P('&lt;"&amp;#REF!&amp;"&gt;' || "&amp;IF(MID(#REF!,1,4)="STUB","NULL","REC."&amp;#REF!)&amp;" || '&lt;/"&amp;#REF!&amp;"&gt;');"</f>
        <v>#REF!</v>
      </c>
      <c r="B474" s="88"/>
      <c r="C474" s="87" t="e">
        <f>"DECODE(C_T."&amp;#REF!&amp;", 0, NULL, C_T."&amp;#REF!&amp;") AS "&amp;#REF!&amp;","</f>
        <v>#REF!</v>
      </c>
      <c r="D474" s="88"/>
      <c r="F474" s="88"/>
      <c r="G474" s="88"/>
      <c r="H474" s="88"/>
      <c r="I474" s="88"/>
      <c r="J474" s="88"/>
    </row>
    <row r="475" spans="1:10" ht="11.25" customHeight="1" x14ac:dyDescent="0.3">
      <c r="A475" s="87" t="e">
        <f>"HTP.P('&lt;"&amp;#REF!&amp;"&gt;' || "&amp;IF(MID(#REF!,1,4)="STUB","NULL","REC."&amp;#REF!)&amp;" || '&lt;/"&amp;#REF!&amp;"&gt;');"</f>
        <v>#REF!</v>
      </c>
      <c r="B475" s="88"/>
      <c r="C475" s="87" t="e">
        <f>"DECODE(C_T."&amp;#REF!&amp;", 0, NULL, C_T."&amp;#REF!&amp;") AS "&amp;#REF!&amp;","</f>
        <v>#REF!</v>
      </c>
      <c r="D475" s="88"/>
      <c r="F475" s="88"/>
      <c r="G475" s="88"/>
      <c r="H475" s="88"/>
      <c r="I475" s="88"/>
      <c r="J475" s="88"/>
    </row>
    <row r="476" spans="1:10" ht="11.25" customHeight="1" x14ac:dyDescent="0.3">
      <c r="A476" s="87" t="e">
        <f>"HTP.P('&lt;"&amp;#REF!&amp;"&gt;' || "&amp;IF(MID(#REF!,1,4)="STUB","NULL","REC."&amp;#REF!)&amp;" || '&lt;/"&amp;#REF!&amp;"&gt;');"</f>
        <v>#REF!</v>
      </c>
      <c r="B476" s="88"/>
      <c r="C476" s="87" t="e">
        <f>"DECODE(C_T."&amp;#REF!&amp;", 0, NULL, C_T."&amp;#REF!&amp;") AS "&amp;#REF!&amp;","</f>
        <v>#REF!</v>
      </c>
      <c r="D476" s="88"/>
      <c r="F476" s="88"/>
      <c r="G476" s="88"/>
      <c r="H476" s="88"/>
      <c r="I476" s="88"/>
      <c r="J476" s="88"/>
    </row>
    <row r="477" spans="1:10" ht="11.25" customHeight="1" x14ac:dyDescent="0.3">
      <c r="A477" s="87" t="e">
        <f>"HTP.P('&lt;"&amp;#REF!&amp;"&gt;' || "&amp;IF(MID(#REF!,1,4)="STUB","NULL","REC."&amp;#REF!)&amp;" || '&lt;/"&amp;#REF!&amp;"&gt;');"</f>
        <v>#REF!</v>
      </c>
      <c r="B477" s="88"/>
      <c r="C477" s="87" t="e">
        <f>"DECODE(C_T."&amp;#REF!&amp;", 0, NULL, C_T."&amp;#REF!&amp;") AS "&amp;#REF!&amp;","</f>
        <v>#REF!</v>
      </c>
      <c r="D477" s="88"/>
      <c r="F477" s="88"/>
      <c r="G477" s="88"/>
      <c r="H477" s="88"/>
      <c r="I477" s="88"/>
      <c r="J477" s="88"/>
    </row>
    <row r="478" spans="1:10" ht="11.25" customHeight="1" x14ac:dyDescent="0.3">
      <c r="A478" s="87" t="e">
        <f>"HTP.P('&lt;"&amp;#REF!&amp;"&gt;' || "&amp;IF(MID(#REF!,1,4)="STUB","NULL","REC."&amp;#REF!)&amp;" || '&lt;/"&amp;#REF!&amp;"&gt;');"</f>
        <v>#REF!</v>
      </c>
      <c r="B478" s="88"/>
      <c r="C478" s="87" t="e">
        <f>"DECODE(C_T."&amp;#REF!&amp;", 0, NULL, C_T."&amp;#REF!&amp;") AS "&amp;#REF!&amp;","</f>
        <v>#REF!</v>
      </c>
      <c r="D478" s="88"/>
      <c r="F478" s="88"/>
      <c r="G478" s="88"/>
      <c r="H478" s="88"/>
      <c r="I478" s="88"/>
      <c r="J478" s="88"/>
    </row>
    <row r="479" spans="1:10" ht="11.25" customHeight="1" x14ac:dyDescent="0.3">
      <c r="A479" s="87" t="e">
        <f>"HTP.P('&lt;"&amp;#REF!&amp;"&gt;' || "&amp;IF(MID(#REF!,1,4)="STUB","NULL","REC."&amp;#REF!)&amp;" || '&lt;/"&amp;#REF!&amp;"&gt;');"</f>
        <v>#REF!</v>
      </c>
      <c r="B479" s="88"/>
      <c r="C479" s="87" t="e">
        <f>"DECODE(C_T."&amp;#REF!&amp;", 0, NULL, C_T."&amp;#REF!&amp;") AS "&amp;#REF!&amp;","</f>
        <v>#REF!</v>
      </c>
      <c r="D479" s="88"/>
      <c r="F479" s="88"/>
      <c r="G479" s="88"/>
      <c r="H479" s="88"/>
      <c r="I479" s="88"/>
      <c r="J479" s="88"/>
    </row>
    <row r="480" spans="1:10" ht="11.25" customHeight="1" x14ac:dyDescent="0.3">
      <c r="A480" s="87" t="e">
        <f>"HTP.P('&lt;"&amp;#REF!&amp;"&gt;' || "&amp;IF(MID(#REF!,1,4)="STUB","NULL","REC."&amp;#REF!)&amp;" || '&lt;/"&amp;#REF!&amp;"&gt;');"</f>
        <v>#REF!</v>
      </c>
      <c r="B480" s="88"/>
      <c r="C480" s="87" t="e">
        <f>"DECODE(C_T."&amp;#REF!&amp;", 0, NULL, C_T."&amp;#REF!&amp;") AS "&amp;#REF!&amp;","</f>
        <v>#REF!</v>
      </c>
      <c r="D480" s="88"/>
      <c r="F480" s="88"/>
      <c r="G480" s="88"/>
      <c r="H480" s="88"/>
      <c r="I480" s="88"/>
      <c r="J480" s="88"/>
    </row>
    <row r="481" spans="1:10" ht="11.25" customHeight="1" x14ac:dyDescent="0.3">
      <c r="A481" s="87" t="e">
        <f>"HTP.P('&lt;"&amp;#REF!&amp;"&gt;' || "&amp;IF(MID(#REF!,1,4)="STUB","NULL","REC."&amp;#REF!)&amp;" || '&lt;/"&amp;#REF!&amp;"&gt;');"</f>
        <v>#REF!</v>
      </c>
      <c r="B481" s="88"/>
      <c r="C481" s="87" t="e">
        <f>"DECODE(C_T."&amp;#REF!&amp;", 0, NULL, C_T."&amp;#REF!&amp;") AS "&amp;#REF!&amp;","</f>
        <v>#REF!</v>
      </c>
      <c r="D481" s="88"/>
      <c r="F481" s="88"/>
      <c r="G481" s="88"/>
      <c r="H481" s="88"/>
      <c r="I481" s="88"/>
      <c r="J481" s="88"/>
    </row>
    <row r="482" spans="1:10" ht="11.25" customHeight="1" x14ac:dyDescent="0.3">
      <c r="A482" s="87" t="e">
        <f>"HTP.P('&lt;"&amp;#REF!&amp;"&gt;' || "&amp;IF(MID(#REF!,1,4)="STUB","NULL","REC."&amp;#REF!)&amp;" || '&lt;/"&amp;#REF!&amp;"&gt;');"</f>
        <v>#REF!</v>
      </c>
      <c r="B482" s="88"/>
      <c r="C482" s="87" t="e">
        <f>"DECODE(C_T."&amp;#REF!&amp;", 0, NULL, C_T."&amp;#REF!&amp;") AS "&amp;#REF!&amp;","</f>
        <v>#REF!</v>
      </c>
      <c r="D482" s="88"/>
      <c r="F482" s="88"/>
      <c r="G482" s="88"/>
      <c r="H482" s="88"/>
      <c r="I482" s="88"/>
      <c r="J482" s="88"/>
    </row>
    <row r="483" spans="1:10" ht="11.25" customHeight="1" x14ac:dyDescent="0.3">
      <c r="A483" s="87" t="e">
        <f>"HTP.P('&lt;"&amp;#REF!&amp;"&gt;' || "&amp;IF(MID(#REF!,1,4)="STUB","NULL","REC."&amp;#REF!)&amp;" || '&lt;/"&amp;#REF!&amp;"&gt;');"</f>
        <v>#REF!</v>
      </c>
      <c r="B483" s="88"/>
      <c r="C483" s="87" t="e">
        <f>"DECODE(C_T."&amp;#REF!&amp;", 0, NULL, C_T."&amp;#REF!&amp;") AS "&amp;#REF!&amp;","</f>
        <v>#REF!</v>
      </c>
      <c r="D483" s="88"/>
      <c r="F483" s="88"/>
      <c r="G483" s="88"/>
      <c r="H483" s="88"/>
      <c r="I483" s="88"/>
      <c r="J483" s="88"/>
    </row>
    <row r="484" spans="1:10" ht="11.25" customHeight="1" x14ac:dyDescent="0.3">
      <c r="A484" s="87" t="e">
        <f>"HTP.P('&lt;"&amp;#REF!&amp;"&gt;' || "&amp;IF(MID(#REF!,1,4)="STUB","NULL","REC."&amp;#REF!)&amp;" || '&lt;/"&amp;#REF!&amp;"&gt;');"</f>
        <v>#REF!</v>
      </c>
      <c r="B484" s="88"/>
      <c r="C484" s="87" t="e">
        <f>"DECODE(C_T."&amp;#REF!&amp;", 0, NULL, C_T."&amp;#REF!&amp;") AS "&amp;#REF!&amp;","</f>
        <v>#REF!</v>
      </c>
      <c r="D484" s="88"/>
      <c r="F484" s="88"/>
      <c r="G484" s="88"/>
      <c r="H484" s="88"/>
      <c r="I484" s="88"/>
      <c r="J484" s="88"/>
    </row>
    <row r="485" spans="1:10" ht="11.25" customHeight="1" x14ac:dyDescent="0.3">
      <c r="A485" s="87" t="e">
        <f>"HTP.P('&lt;"&amp;#REF!&amp;"&gt;' || "&amp;IF(MID(#REF!,1,4)="STUB","NULL","REC."&amp;#REF!)&amp;" || '&lt;/"&amp;#REF!&amp;"&gt;');"</f>
        <v>#REF!</v>
      </c>
      <c r="B485" s="88"/>
      <c r="C485" s="87" t="e">
        <f>"DECODE(C_T."&amp;#REF!&amp;", 0, NULL, C_T."&amp;#REF!&amp;") AS "&amp;#REF!&amp;","</f>
        <v>#REF!</v>
      </c>
      <c r="D485" s="88"/>
      <c r="F485" s="88"/>
      <c r="G485" s="88"/>
      <c r="H485" s="88"/>
      <c r="I485" s="88"/>
      <c r="J485" s="88"/>
    </row>
    <row r="486" spans="1:10" ht="11.25" customHeight="1" x14ac:dyDescent="0.3">
      <c r="A486" s="87" t="e">
        <f>"HTP.P('&lt;"&amp;#REF!&amp;"&gt;' || "&amp;IF(MID(#REF!,1,4)="STUB","NULL","REC."&amp;#REF!)&amp;" || '&lt;/"&amp;#REF!&amp;"&gt;');"</f>
        <v>#REF!</v>
      </c>
      <c r="B486" s="88"/>
      <c r="C486" s="87" t="e">
        <f>"DECODE(C_T."&amp;#REF!&amp;", 0, NULL, C_T."&amp;#REF!&amp;") AS "&amp;#REF!&amp;","</f>
        <v>#REF!</v>
      </c>
      <c r="D486" s="88"/>
      <c r="F486" s="88"/>
      <c r="G486" s="88"/>
      <c r="H486" s="88"/>
      <c r="I486" s="88"/>
      <c r="J486" s="88"/>
    </row>
    <row r="487" spans="1:10" ht="11.25" customHeight="1" x14ac:dyDescent="0.3">
      <c r="A487" s="87" t="e">
        <f>"HTP.P('&lt;"&amp;#REF!&amp;"&gt;' || "&amp;IF(MID(#REF!,1,4)="STUB","NULL","REC."&amp;#REF!)&amp;" || '&lt;/"&amp;#REF!&amp;"&gt;');"</f>
        <v>#REF!</v>
      </c>
      <c r="B487" s="88"/>
      <c r="C487" s="87" t="e">
        <f>"DECODE(C_T."&amp;#REF!&amp;", 0, NULL, C_T."&amp;#REF!&amp;") AS "&amp;#REF!&amp;","</f>
        <v>#REF!</v>
      </c>
      <c r="D487" s="88"/>
      <c r="F487" s="88"/>
      <c r="G487" s="88"/>
      <c r="H487" s="88"/>
      <c r="I487" s="88"/>
      <c r="J487" s="88"/>
    </row>
    <row r="488" spans="1:10" ht="11.25" customHeight="1" x14ac:dyDescent="0.3">
      <c r="A488" s="87" t="e">
        <f>"HTP.P('&lt;"&amp;#REF!&amp;"&gt;' || "&amp;IF(MID(#REF!,1,4)="STUB","NULL","REC."&amp;#REF!)&amp;" || '&lt;/"&amp;#REF!&amp;"&gt;');"</f>
        <v>#REF!</v>
      </c>
      <c r="B488" s="88"/>
      <c r="C488" s="87" t="e">
        <f>"DECODE(C_T."&amp;#REF!&amp;", 0, NULL, C_T."&amp;#REF!&amp;") AS "&amp;#REF!&amp;","</f>
        <v>#REF!</v>
      </c>
      <c r="D488" s="88"/>
      <c r="F488" s="88"/>
      <c r="G488" s="88"/>
      <c r="H488" s="88"/>
      <c r="I488" s="88"/>
      <c r="J488" s="88"/>
    </row>
    <row r="489" spans="1:10" ht="11.25" customHeight="1" x14ac:dyDescent="0.3">
      <c r="A489" s="87" t="e">
        <f>"HTP.P('&lt;"&amp;#REF!&amp;"&gt;' || "&amp;IF(MID(#REF!,1,4)="STUB","NULL","REC."&amp;#REF!)&amp;" || '&lt;/"&amp;#REF!&amp;"&gt;');"</f>
        <v>#REF!</v>
      </c>
      <c r="B489" s="88"/>
      <c r="C489" s="87" t="e">
        <f>"DECODE(C_T."&amp;#REF!&amp;", 0, NULL, C_T."&amp;#REF!&amp;") AS "&amp;#REF!&amp;","</f>
        <v>#REF!</v>
      </c>
      <c r="D489" s="88"/>
      <c r="F489" s="88"/>
      <c r="G489" s="88"/>
      <c r="H489" s="88"/>
      <c r="I489" s="88"/>
      <c r="J489" s="88"/>
    </row>
    <row r="490" spans="1:10" ht="11.25" customHeight="1" x14ac:dyDescent="0.3">
      <c r="A490" s="87" t="e">
        <f>"HTP.P('&lt;"&amp;#REF!&amp;"&gt;' || "&amp;IF(MID(#REF!,1,4)="STUB","NULL","REC."&amp;#REF!)&amp;" || '&lt;/"&amp;#REF!&amp;"&gt;');"</f>
        <v>#REF!</v>
      </c>
      <c r="B490" s="88"/>
      <c r="C490" s="87" t="e">
        <f>"DECODE(C_T."&amp;#REF!&amp;", 0, NULL, C_T."&amp;#REF!&amp;") AS "&amp;#REF!&amp;","</f>
        <v>#REF!</v>
      </c>
      <c r="D490" s="88"/>
      <c r="F490" s="88"/>
      <c r="G490" s="88"/>
      <c r="H490" s="88"/>
      <c r="I490" s="88"/>
      <c r="J490" s="88"/>
    </row>
    <row r="491" spans="1:10" ht="11.25" customHeight="1" x14ac:dyDescent="0.3">
      <c r="A491" s="87" t="e">
        <f>"HTP.P('&lt;"&amp;#REF!&amp;"&gt;' || "&amp;IF(MID(#REF!,1,4)="STUB","NULL","REC."&amp;#REF!)&amp;" || '&lt;/"&amp;#REF!&amp;"&gt;');"</f>
        <v>#REF!</v>
      </c>
      <c r="B491" s="88"/>
      <c r="C491" s="87" t="e">
        <f>"DECODE(C_T."&amp;#REF!&amp;", 0, NULL, C_T."&amp;#REF!&amp;") AS "&amp;#REF!&amp;","</f>
        <v>#REF!</v>
      </c>
      <c r="D491" s="88"/>
      <c r="F491" s="88"/>
      <c r="G491" s="88"/>
      <c r="H491" s="88"/>
      <c r="I491" s="88"/>
      <c r="J491" s="88"/>
    </row>
    <row r="492" spans="1:10" ht="11.25" customHeight="1" x14ac:dyDescent="0.3">
      <c r="A492" s="87" t="e">
        <f>"HTP.P('&lt;"&amp;#REF!&amp;"&gt;' || "&amp;IF(MID(#REF!,1,4)="STUB","NULL","REC."&amp;#REF!)&amp;" || '&lt;/"&amp;#REF!&amp;"&gt;');"</f>
        <v>#REF!</v>
      </c>
      <c r="B492" s="88"/>
      <c r="C492" s="87" t="e">
        <f>"DECODE(C_T."&amp;#REF!&amp;", 0, NULL, C_T."&amp;#REF!&amp;") AS "&amp;#REF!&amp;","</f>
        <v>#REF!</v>
      </c>
      <c r="D492" s="88"/>
      <c r="F492" s="88"/>
      <c r="G492" s="88"/>
      <c r="H492" s="88"/>
      <c r="I492" s="88"/>
      <c r="J492" s="88"/>
    </row>
    <row r="493" spans="1:10" ht="11.25" customHeight="1" x14ac:dyDescent="0.3">
      <c r="A493" s="87" t="e">
        <f>"HTP.P('&lt;"&amp;#REF!&amp;"&gt;' || "&amp;IF(MID(#REF!,1,4)="STUB","NULL","REC."&amp;#REF!)&amp;" || '&lt;/"&amp;#REF!&amp;"&gt;');"</f>
        <v>#REF!</v>
      </c>
      <c r="B493" s="88"/>
      <c r="C493" s="87" t="e">
        <f>"DECODE(C_T."&amp;#REF!&amp;", 0, NULL, C_T."&amp;#REF!&amp;") AS "&amp;#REF!&amp;","</f>
        <v>#REF!</v>
      </c>
      <c r="D493" s="88"/>
      <c r="F493" s="88"/>
      <c r="G493" s="88"/>
      <c r="H493" s="88"/>
      <c r="I493" s="88"/>
      <c r="J493" s="88"/>
    </row>
    <row r="494" spans="1:10" ht="11.25" customHeight="1" x14ac:dyDescent="0.3">
      <c r="A494" s="87" t="e">
        <f>"HTP.P('&lt;"&amp;#REF!&amp;"&gt;' || "&amp;IF(MID(#REF!,1,4)="STUB","NULL","REC."&amp;#REF!)&amp;" || '&lt;/"&amp;#REF!&amp;"&gt;');"</f>
        <v>#REF!</v>
      </c>
      <c r="B494" s="88"/>
      <c r="C494" s="87" t="e">
        <f>"DECODE(C_T."&amp;#REF!&amp;", 0, NULL, C_T."&amp;#REF!&amp;") AS "&amp;#REF!&amp;","</f>
        <v>#REF!</v>
      </c>
      <c r="D494" s="88"/>
      <c r="F494" s="88"/>
      <c r="G494" s="88"/>
      <c r="H494" s="88"/>
      <c r="I494" s="88"/>
      <c r="J494" s="88"/>
    </row>
    <row r="495" spans="1:10" ht="11.25" customHeight="1" x14ac:dyDescent="0.3">
      <c r="A495" s="87" t="e">
        <f>"HTP.P('&lt;"&amp;#REF!&amp;"&gt;' || "&amp;IF(MID(#REF!,1,4)="STUB","NULL","REC."&amp;#REF!)&amp;" || '&lt;/"&amp;#REF!&amp;"&gt;');"</f>
        <v>#REF!</v>
      </c>
      <c r="B495" s="88"/>
      <c r="C495" s="87" t="e">
        <f>"DECODE(C_T."&amp;#REF!&amp;", 0, NULL, C_T."&amp;#REF!&amp;") AS "&amp;#REF!&amp;","</f>
        <v>#REF!</v>
      </c>
      <c r="D495" s="88"/>
      <c r="F495" s="88"/>
      <c r="G495" s="88"/>
      <c r="H495" s="88"/>
      <c r="I495" s="88"/>
      <c r="J495" s="88"/>
    </row>
    <row r="496" spans="1:10" ht="11.25" customHeight="1" x14ac:dyDescent="0.3">
      <c r="A496" s="87" t="e">
        <f>"HTP.P('&lt;"&amp;#REF!&amp;"&gt;' || "&amp;IF(MID(#REF!,1,4)="STUB","NULL","REC."&amp;#REF!)&amp;" || '&lt;/"&amp;#REF!&amp;"&gt;');"</f>
        <v>#REF!</v>
      </c>
      <c r="B496" s="88"/>
      <c r="C496" s="87" t="e">
        <f>"DECODE(C_T."&amp;#REF!&amp;", 0, NULL, C_T."&amp;#REF!&amp;") AS "&amp;#REF!&amp;","</f>
        <v>#REF!</v>
      </c>
      <c r="D496" s="88"/>
      <c r="F496" s="88"/>
      <c r="G496" s="88"/>
      <c r="H496" s="88"/>
      <c r="I496" s="88"/>
      <c r="J496" s="88"/>
    </row>
    <row r="497" spans="1:10" ht="11.25" customHeight="1" x14ac:dyDescent="0.3">
      <c r="A497" s="87" t="e">
        <f>"HTP.P('&lt;"&amp;#REF!&amp;"&gt;' || "&amp;IF(MID(#REF!,1,4)="STUB","NULL","REC."&amp;#REF!)&amp;" || '&lt;/"&amp;#REF!&amp;"&gt;');"</f>
        <v>#REF!</v>
      </c>
      <c r="B497" s="88"/>
      <c r="C497" s="87" t="e">
        <f>"DECODE(C_T."&amp;#REF!&amp;", 0, NULL, C_T."&amp;#REF!&amp;") AS "&amp;#REF!&amp;","</f>
        <v>#REF!</v>
      </c>
      <c r="D497" s="88"/>
      <c r="F497" s="88"/>
      <c r="G497" s="88"/>
      <c r="H497" s="88"/>
      <c r="I497" s="88"/>
      <c r="J497" s="88"/>
    </row>
    <row r="498" spans="1:10" ht="11.25" customHeight="1" x14ac:dyDescent="0.3">
      <c r="A498" s="87" t="e">
        <f>"HTP.P('&lt;"&amp;#REF!&amp;"&gt;' || "&amp;IF(MID(#REF!,1,4)="STUB","NULL","REC."&amp;#REF!)&amp;" || '&lt;/"&amp;#REF!&amp;"&gt;');"</f>
        <v>#REF!</v>
      </c>
      <c r="B498" s="88"/>
      <c r="C498" s="87" t="e">
        <f>"DECODE(C_T."&amp;#REF!&amp;", 0, NULL, C_T."&amp;#REF!&amp;") AS "&amp;#REF!&amp;","</f>
        <v>#REF!</v>
      </c>
      <c r="D498" s="88"/>
      <c r="F498" s="88"/>
      <c r="G498" s="88"/>
      <c r="H498" s="88"/>
      <c r="I498" s="88"/>
      <c r="J498" s="88"/>
    </row>
    <row r="499" spans="1:10" ht="11.25" customHeight="1" x14ac:dyDescent="0.3">
      <c r="A499" s="87" t="e">
        <f>"HTP.P('&lt;"&amp;#REF!&amp;"&gt;' || "&amp;IF(MID(#REF!,1,4)="STUB","NULL","REC."&amp;#REF!)&amp;" || '&lt;/"&amp;#REF!&amp;"&gt;');"</f>
        <v>#REF!</v>
      </c>
      <c r="B499" s="88"/>
      <c r="C499" s="87" t="e">
        <f>"DECODE(C_T."&amp;#REF!&amp;", 0, NULL, C_T."&amp;#REF!&amp;") AS "&amp;#REF!&amp;","</f>
        <v>#REF!</v>
      </c>
      <c r="D499" s="88"/>
      <c r="F499" s="88"/>
      <c r="G499" s="88"/>
      <c r="H499" s="88"/>
      <c r="I499" s="88"/>
      <c r="J499" s="88"/>
    </row>
    <row r="500" spans="1:10" ht="11.25" customHeight="1" x14ac:dyDescent="0.3">
      <c r="A500" s="87" t="e">
        <f>"HTP.P('&lt;"&amp;#REF!&amp;"&gt;' || "&amp;IF(MID(#REF!,1,4)="STUB","NULL","REC."&amp;#REF!)&amp;" || '&lt;/"&amp;#REF!&amp;"&gt;');"</f>
        <v>#REF!</v>
      </c>
      <c r="B500" s="88"/>
      <c r="C500" s="87" t="e">
        <f>"DECODE(C_T."&amp;#REF!&amp;", 0, NULL, C_T."&amp;#REF!&amp;") AS "&amp;#REF!&amp;","</f>
        <v>#REF!</v>
      </c>
      <c r="D500" s="88"/>
      <c r="F500" s="88"/>
      <c r="G500" s="88"/>
      <c r="H500" s="88"/>
      <c r="I500" s="88"/>
      <c r="J500" s="88"/>
    </row>
    <row r="501" spans="1:10" ht="11.25" customHeight="1" x14ac:dyDescent="0.3">
      <c r="A501" s="87" t="e">
        <f>"HTP.P('&lt;"&amp;#REF!&amp;"&gt;' || "&amp;IF(MID(#REF!,1,4)="STUB","NULL","REC."&amp;#REF!)&amp;" || '&lt;/"&amp;#REF!&amp;"&gt;');"</f>
        <v>#REF!</v>
      </c>
      <c r="B501" s="88"/>
      <c r="C501" s="87" t="e">
        <f>"DECODE(C_T."&amp;#REF!&amp;", 0, NULL, C_T."&amp;#REF!&amp;") AS "&amp;#REF!&amp;","</f>
        <v>#REF!</v>
      </c>
      <c r="D501" s="88"/>
      <c r="F501" s="88"/>
      <c r="G501" s="88"/>
      <c r="H501" s="88"/>
      <c r="I501" s="88"/>
      <c r="J501" s="88"/>
    </row>
    <row r="502" spans="1:10" ht="11.25" customHeight="1" x14ac:dyDescent="0.3">
      <c r="A502" s="87" t="e">
        <f>"HTP.P('&lt;"&amp;#REF!&amp;"&gt;' || "&amp;IF(MID(#REF!,1,4)="STUB","NULL","REC."&amp;#REF!)&amp;" || '&lt;/"&amp;#REF!&amp;"&gt;');"</f>
        <v>#REF!</v>
      </c>
      <c r="B502" s="88"/>
      <c r="C502" s="87" t="e">
        <f>"DECODE(C_T."&amp;#REF!&amp;", 0, NULL, C_T."&amp;#REF!&amp;") AS "&amp;#REF!&amp;","</f>
        <v>#REF!</v>
      </c>
      <c r="D502" s="88"/>
      <c r="F502" s="88"/>
      <c r="G502" s="88"/>
      <c r="H502" s="88"/>
      <c r="I502" s="88"/>
      <c r="J502" s="88"/>
    </row>
    <row r="503" spans="1:10" ht="11.25" customHeight="1" x14ac:dyDescent="0.3">
      <c r="A503" s="87" t="e">
        <f>"HTP.P('&lt;"&amp;#REF!&amp;"&gt;' || "&amp;IF(MID(#REF!,1,4)="STUB","NULL","REC."&amp;#REF!)&amp;" || '&lt;/"&amp;#REF!&amp;"&gt;');"</f>
        <v>#REF!</v>
      </c>
      <c r="B503" s="88"/>
      <c r="C503" s="87" t="e">
        <f>"DECODE(C_T."&amp;#REF!&amp;", 0, NULL, C_T."&amp;#REF!&amp;") AS "&amp;#REF!&amp;","</f>
        <v>#REF!</v>
      </c>
      <c r="D503" s="88"/>
      <c r="F503" s="88"/>
      <c r="G503" s="88"/>
      <c r="H503" s="88"/>
      <c r="I503" s="88"/>
      <c r="J503" s="88"/>
    </row>
    <row r="504" spans="1:10" ht="11.25" customHeight="1" x14ac:dyDescent="0.3">
      <c r="A504" s="87" t="e">
        <f>"HTP.P('&lt;"&amp;#REF!&amp;"&gt;' || "&amp;IF(MID(#REF!,1,4)="STUB","NULL","REC."&amp;#REF!)&amp;" || '&lt;/"&amp;#REF!&amp;"&gt;');"</f>
        <v>#REF!</v>
      </c>
      <c r="B504" s="88"/>
      <c r="C504" s="87" t="e">
        <f>"DECODE(C_T."&amp;#REF!&amp;", 0, NULL, C_T."&amp;#REF!&amp;") AS "&amp;#REF!&amp;","</f>
        <v>#REF!</v>
      </c>
      <c r="D504" s="88"/>
      <c r="F504" s="88"/>
      <c r="G504" s="88"/>
      <c r="H504" s="88"/>
      <c r="I504" s="88"/>
      <c r="J504" s="88"/>
    </row>
    <row r="505" spans="1:10" ht="11.25" customHeight="1" x14ac:dyDescent="0.3">
      <c r="A505" s="87" t="e">
        <f>"HTP.P('&lt;"&amp;#REF!&amp;"&gt;' || "&amp;IF(MID(#REF!,1,4)="STUB","NULL","REC."&amp;#REF!)&amp;" || '&lt;/"&amp;#REF!&amp;"&gt;');"</f>
        <v>#REF!</v>
      </c>
      <c r="B505" s="88"/>
      <c r="C505" s="87" t="e">
        <f>"DECODE(C_T."&amp;#REF!&amp;", 0, NULL, C_T."&amp;#REF!&amp;") AS "&amp;#REF!&amp;","</f>
        <v>#REF!</v>
      </c>
      <c r="D505" s="88"/>
      <c r="F505" s="88"/>
      <c r="G505" s="88"/>
      <c r="H505" s="88"/>
      <c r="I505" s="88"/>
      <c r="J505" s="88"/>
    </row>
    <row r="506" spans="1:10" ht="11.25" customHeight="1" x14ac:dyDescent="0.3">
      <c r="A506" s="87" t="e">
        <f>"HTP.P('&lt;"&amp;#REF!&amp;"&gt;' || "&amp;IF(MID(#REF!,1,4)="STUB","NULL","REC."&amp;#REF!)&amp;" || '&lt;/"&amp;#REF!&amp;"&gt;');"</f>
        <v>#REF!</v>
      </c>
      <c r="B506" s="88"/>
      <c r="C506" s="87" t="e">
        <f>"DECODE(C_T."&amp;#REF!&amp;", 0, NULL, C_T."&amp;#REF!&amp;") AS "&amp;#REF!&amp;","</f>
        <v>#REF!</v>
      </c>
      <c r="D506" s="88"/>
      <c r="F506" s="88"/>
      <c r="G506" s="88"/>
      <c r="H506" s="88"/>
      <c r="I506" s="88"/>
      <c r="J506" s="88"/>
    </row>
    <row r="507" spans="1:10" ht="11.25" customHeight="1" x14ac:dyDescent="0.3">
      <c r="A507" s="87" t="e">
        <f>"HTP.P('&lt;"&amp;#REF!&amp;"&gt;' || "&amp;IF(MID(#REF!,1,4)="STUB","NULL","REC."&amp;#REF!)&amp;" || '&lt;/"&amp;#REF!&amp;"&gt;');"</f>
        <v>#REF!</v>
      </c>
      <c r="B507" s="88"/>
      <c r="C507" s="87" t="e">
        <f>"DECODE(C_T."&amp;#REF!&amp;", 0, NULL, C_T."&amp;#REF!&amp;") AS "&amp;#REF!&amp;","</f>
        <v>#REF!</v>
      </c>
      <c r="D507" s="88"/>
      <c r="F507" s="88"/>
      <c r="G507" s="88"/>
      <c r="H507" s="88"/>
      <c r="I507" s="88"/>
      <c r="J507" s="88"/>
    </row>
    <row r="508" spans="1:10" ht="11.25" customHeight="1" x14ac:dyDescent="0.3">
      <c r="A508" s="87" t="e">
        <f>"HTP.P('&lt;"&amp;#REF!&amp;"&gt;' || "&amp;IF(MID(#REF!,1,4)="STUB","NULL","REC."&amp;#REF!)&amp;" || '&lt;/"&amp;#REF!&amp;"&gt;');"</f>
        <v>#REF!</v>
      </c>
      <c r="B508" s="88"/>
      <c r="C508" s="87" t="e">
        <f>"DECODE(C_T."&amp;#REF!&amp;", 0, NULL, C_T."&amp;#REF!&amp;") AS "&amp;#REF!&amp;","</f>
        <v>#REF!</v>
      </c>
      <c r="D508" s="88"/>
      <c r="F508" s="88"/>
      <c r="G508" s="88"/>
      <c r="H508" s="88"/>
      <c r="I508" s="88"/>
      <c r="J508" s="88"/>
    </row>
    <row r="509" spans="1:10" ht="11.25" customHeight="1" x14ac:dyDescent="0.3">
      <c r="A509" s="87" t="e">
        <f>"HTP.P('&lt;"&amp;#REF!&amp;"&gt;' || "&amp;IF(MID(#REF!,1,4)="STUB","NULL","REC."&amp;#REF!)&amp;" || '&lt;/"&amp;#REF!&amp;"&gt;');"</f>
        <v>#REF!</v>
      </c>
      <c r="B509" s="88"/>
      <c r="C509" s="87" t="e">
        <f>"DECODE(C_T."&amp;#REF!&amp;", 0, NULL, C_T."&amp;#REF!&amp;") AS "&amp;#REF!&amp;","</f>
        <v>#REF!</v>
      </c>
      <c r="D509" s="88"/>
      <c r="F509" s="88"/>
      <c r="G509" s="88"/>
      <c r="H509" s="88"/>
      <c r="I509" s="88"/>
      <c r="J509" s="88"/>
    </row>
    <row r="510" spans="1:10" ht="11.25" customHeight="1" x14ac:dyDescent="0.3">
      <c r="A510" s="87" t="e">
        <f>"HTP.P('&lt;"&amp;#REF!&amp;"&gt;' || "&amp;IF(MID(#REF!,1,4)="STUB","NULL","REC."&amp;#REF!)&amp;" || '&lt;/"&amp;#REF!&amp;"&gt;');"</f>
        <v>#REF!</v>
      </c>
      <c r="B510" s="88"/>
      <c r="C510" s="87" t="e">
        <f>"DECODE(C_T."&amp;#REF!&amp;", 0, NULL, C_T."&amp;#REF!&amp;") AS "&amp;#REF!&amp;","</f>
        <v>#REF!</v>
      </c>
      <c r="D510" s="88"/>
      <c r="F510" s="88"/>
      <c r="G510" s="88"/>
      <c r="H510" s="88"/>
      <c r="I510" s="88"/>
      <c r="J510" s="88"/>
    </row>
    <row r="511" spans="1:10" ht="11.25" customHeight="1" x14ac:dyDescent="0.3">
      <c r="A511" s="87" t="e">
        <f>"HTP.P('&lt;"&amp;#REF!&amp;"&gt;' || "&amp;IF(MID(#REF!,1,4)="STUB","NULL","REC."&amp;#REF!)&amp;" || '&lt;/"&amp;#REF!&amp;"&gt;');"</f>
        <v>#REF!</v>
      </c>
      <c r="B511" s="88"/>
      <c r="C511" s="87" t="e">
        <f>"DECODE(C_T."&amp;#REF!&amp;", 0, NULL, C_T."&amp;#REF!&amp;") AS "&amp;#REF!&amp;","</f>
        <v>#REF!</v>
      </c>
      <c r="D511" s="88"/>
      <c r="F511" s="88"/>
      <c r="G511" s="88"/>
      <c r="H511" s="88"/>
      <c r="I511" s="88"/>
      <c r="J511" s="88"/>
    </row>
    <row r="512" spans="1:10" ht="11.25" customHeight="1" x14ac:dyDescent="0.3">
      <c r="A512" s="87" t="e">
        <f>"HTP.P('&lt;"&amp;#REF!&amp;"&gt;' || "&amp;IF(MID(#REF!,1,4)="STUB","NULL","REC."&amp;#REF!)&amp;" || '&lt;/"&amp;#REF!&amp;"&gt;');"</f>
        <v>#REF!</v>
      </c>
      <c r="B512" s="88"/>
      <c r="C512" s="87" t="e">
        <f>"DECODE(C_T."&amp;#REF!&amp;", 0, NULL, C_T."&amp;#REF!&amp;") AS "&amp;#REF!&amp;","</f>
        <v>#REF!</v>
      </c>
      <c r="D512" s="88"/>
      <c r="F512" s="88"/>
      <c r="G512" s="88"/>
      <c r="H512" s="88"/>
      <c r="I512" s="88"/>
      <c r="J512" s="88"/>
    </row>
    <row r="513" spans="1:10" ht="11.25" customHeight="1" x14ac:dyDescent="0.3">
      <c r="A513" s="87" t="e">
        <f>"HTP.P('&lt;"&amp;#REF!&amp;"&gt;' || "&amp;IF(MID(#REF!,1,4)="STUB","NULL","REC."&amp;#REF!)&amp;" || '&lt;/"&amp;#REF!&amp;"&gt;');"</f>
        <v>#REF!</v>
      </c>
      <c r="B513" s="88"/>
      <c r="C513" s="87" t="e">
        <f>"DECODE(C_T."&amp;#REF!&amp;", 0, NULL, C_T."&amp;#REF!&amp;") AS "&amp;#REF!&amp;","</f>
        <v>#REF!</v>
      </c>
      <c r="D513" s="88"/>
      <c r="F513" s="88"/>
      <c r="G513" s="88"/>
      <c r="H513" s="88"/>
      <c r="I513" s="88"/>
      <c r="J513" s="88"/>
    </row>
    <row r="514" spans="1:10" ht="11.25" customHeight="1" x14ac:dyDescent="0.3">
      <c r="A514" s="87" t="e">
        <f>"HTP.P('&lt;"&amp;#REF!&amp;"&gt;' || "&amp;IF(MID(#REF!,1,4)="STUB","NULL","REC."&amp;#REF!)&amp;" || '&lt;/"&amp;#REF!&amp;"&gt;');"</f>
        <v>#REF!</v>
      </c>
      <c r="B514" s="88"/>
      <c r="C514" s="87" t="e">
        <f>"DECODE(C_T."&amp;#REF!&amp;", 0, NULL, C_T."&amp;#REF!&amp;") AS "&amp;#REF!&amp;","</f>
        <v>#REF!</v>
      </c>
      <c r="D514" s="88"/>
      <c r="F514" s="88"/>
      <c r="G514" s="88"/>
      <c r="H514" s="88"/>
      <c r="I514" s="88"/>
      <c r="J514" s="88"/>
    </row>
    <row r="515" spans="1:10" ht="11.25" customHeight="1" x14ac:dyDescent="0.3">
      <c r="A515" s="87" t="e">
        <f>"HTP.P('&lt;"&amp;#REF!&amp;"&gt;' || "&amp;IF(MID(#REF!,1,4)="STUB","NULL","REC."&amp;#REF!)&amp;" || '&lt;/"&amp;#REF!&amp;"&gt;');"</f>
        <v>#REF!</v>
      </c>
      <c r="B515" s="88"/>
      <c r="C515" s="87" t="e">
        <f>"DECODE(C_T."&amp;#REF!&amp;", 0, NULL, C_T."&amp;#REF!&amp;") AS "&amp;#REF!&amp;","</f>
        <v>#REF!</v>
      </c>
      <c r="D515" s="88"/>
      <c r="F515" s="88"/>
      <c r="G515" s="88"/>
      <c r="H515" s="88"/>
      <c r="I515" s="88"/>
      <c r="J515" s="88"/>
    </row>
    <row r="516" spans="1:10" ht="11.25" customHeight="1" x14ac:dyDescent="0.3">
      <c r="A516" s="87" t="e">
        <f>"HTP.P('&lt;"&amp;#REF!&amp;"&gt;' || "&amp;IF(MID(#REF!,1,4)="STUB","NULL","REC."&amp;#REF!)&amp;" || '&lt;/"&amp;#REF!&amp;"&gt;');"</f>
        <v>#REF!</v>
      </c>
      <c r="B516" s="88"/>
      <c r="C516" s="87" t="e">
        <f>"DECODE(C_T."&amp;#REF!&amp;", 0, NULL, C_T."&amp;#REF!&amp;") AS "&amp;#REF!&amp;","</f>
        <v>#REF!</v>
      </c>
      <c r="D516" s="88"/>
      <c r="F516" s="88"/>
      <c r="G516" s="88"/>
      <c r="H516" s="88"/>
      <c r="I516" s="88"/>
      <c r="J516" s="88"/>
    </row>
    <row r="517" spans="1:10" ht="11.25" customHeight="1" x14ac:dyDescent="0.3">
      <c r="A517" s="87" t="e">
        <f>"HTP.P('&lt;"&amp;#REF!&amp;"&gt;' || "&amp;IF(MID(#REF!,1,4)="STUB","NULL","REC."&amp;#REF!)&amp;" || '&lt;/"&amp;#REF!&amp;"&gt;');"</f>
        <v>#REF!</v>
      </c>
      <c r="B517" s="88"/>
      <c r="C517" s="87" t="e">
        <f>"DECODE(C_T."&amp;#REF!&amp;", 0, NULL, C_T."&amp;#REF!&amp;") AS "&amp;#REF!&amp;","</f>
        <v>#REF!</v>
      </c>
      <c r="D517" s="88"/>
      <c r="F517" s="88"/>
      <c r="G517" s="88"/>
      <c r="H517" s="88"/>
      <c r="I517" s="88"/>
      <c r="J517" s="88"/>
    </row>
    <row r="518" spans="1:10" ht="11.25" customHeight="1" x14ac:dyDescent="0.3">
      <c r="A518" s="87" t="e">
        <f>"HTP.P('&lt;"&amp;#REF!&amp;"&gt;' || "&amp;IF(MID(#REF!,1,4)="STUB","NULL","REC."&amp;#REF!)&amp;" || '&lt;/"&amp;#REF!&amp;"&gt;');"</f>
        <v>#REF!</v>
      </c>
      <c r="B518" s="88"/>
      <c r="C518" s="87" t="e">
        <f>"DECODE(C_T."&amp;#REF!&amp;", 0, NULL, C_T."&amp;#REF!&amp;") AS "&amp;#REF!&amp;","</f>
        <v>#REF!</v>
      </c>
      <c r="D518" s="88"/>
      <c r="F518" s="88"/>
      <c r="G518" s="88"/>
      <c r="H518" s="88"/>
      <c r="I518" s="88"/>
      <c r="J518" s="88"/>
    </row>
    <row r="519" spans="1:10" ht="11.25" customHeight="1" x14ac:dyDescent="0.3">
      <c r="A519" s="87" t="e">
        <f>"HTP.P('&lt;"&amp;#REF!&amp;"&gt;' || "&amp;IF(MID(#REF!,1,4)="STUB","NULL","REC."&amp;#REF!)&amp;" || '&lt;/"&amp;#REF!&amp;"&gt;');"</f>
        <v>#REF!</v>
      </c>
      <c r="B519" s="88"/>
      <c r="C519" s="87" t="e">
        <f>"DECODE(C_T."&amp;#REF!&amp;", 0, NULL, C_T."&amp;#REF!&amp;") AS "&amp;#REF!&amp;","</f>
        <v>#REF!</v>
      </c>
      <c r="D519" s="88"/>
      <c r="F519" s="88"/>
      <c r="G519" s="88"/>
      <c r="H519" s="88"/>
      <c r="I519" s="88"/>
      <c r="J519" s="88"/>
    </row>
    <row r="520" spans="1:10" ht="11.25" customHeight="1" x14ac:dyDescent="0.3">
      <c r="A520" s="87" t="e">
        <f>"HTP.P('&lt;"&amp;#REF!&amp;"&gt;' || "&amp;IF(MID(#REF!,1,4)="STUB","NULL","REC."&amp;#REF!)&amp;" || '&lt;/"&amp;#REF!&amp;"&gt;');"</f>
        <v>#REF!</v>
      </c>
      <c r="B520" s="88"/>
      <c r="C520" s="87" t="e">
        <f>"DECODE(C_T."&amp;#REF!&amp;", 0, NULL, C_T."&amp;#REF!&amp;") AS "&amp;#REF!&amp;","</f>
        <v>#REF!</v>
      </c>
      <c r="D520" s="88"/>
      <c r="F520" s="88"/>
      <c r="G520" s="88"/>
      <c r="H520" s="88"/>
      <c r="I520" s="88"/>
      <c r="J520" s="88"/>
    </row>
    <row r="521" spans="1:10" ht="11.25" customHeight="1" x14ac:dyDescent="0.3">
      <c r="A521" s="87" t="e">
        <f>"HTP.P('&lt;"&amp;#REF!&amp;"&gt;' || "&amp;IF(MID(#REF!,1,4)="STUB","NULL","REC."&amp;#REF!)&amp;" || '&lt;/"&amp;#REF!&amp;"&gt;');"</f>
        <v>#REF!</v>
      </c>
      <c r="B521" s="88"/>
      <c r="C521" s="87" t="e">
        <f>"DECODE(C_T."&amp;#REF!&amp;", 0, NULL, C_T."&amp;#REF!&amp;") AS "&amp;#REF!&amp;","</f>
        <v>#REF!</v>
      </c>
      <c r="D521" s="88"/>
      <c r="F521" s="88"/>
      <c r="G521" s="88"/>
      <c r="H521" s="88"/>
      <c r="I521" s="88"/>
      <c r="J521" s="88"/>
    </row>
    <row r="522" spans="1:10" ht="11.25" customHeight="1" x14ac:dyDescent="0.3">
      <c r="A522" s="87" t="e">
        <f>"HTP.P('&lt;"&amp;#REF!&amp;"&gt;' || "&amp;IF(MID(#REF!,1,4)="STUB","NULL","REC."&amp;#REF!)&amp;" || '&lt;/"&amp;#REF!&amp;"&gt;');"</f>
        <v>#REF!</v>
      </c>
      <c r="B522" s="88"/>
      <c r="C522" s="87" t="e">
        <f>"DECODE(C_T."&amp;#REF!&amp;", 0, NULL, C_T."&amp;#REF!&amp;") AS "&amp;#REF!&amp;","</f>
        <v>#REF!</v>
      </c>
      <c r="D522" s="88"/>
      <c r="F522" s="88"/>
      <c r="G522" s="88"/>
      <c r="H522" s="88"/>
      <c r="I522" s="88"/>
      <c r="J522" s="88"/>
    </row>
    <row r="523" spans="1:10" ht="11.25" customHeight="1" x14ac:dyDescent="0.3">
      <c r="A523" s="87" t="e">
        <f>"HTP.P('&lt;"&amp;#REF!&amp;"&gt;' || "&amp;IF(MID(#REF!,1,4)="STUB","NULL","REC."&amp;#REF!)&amp;" || '&lt;/"&amp;#REF!&amp;"&gt;');"</f>
        <v>#REF!</v>
      </c>
      <c r="B523" s="88"/>
      <c r="C523" s="87" t="e">
        <f>"DECODE(C_T."&amp;#REF!&amp;", 0, NULL, C_T."&amp;#REF!&amp;") AS "&amp;#REF!&amp;","</f>
        <v>#REF!</v>
      </c>
      <c r="D523" s="88"/>
      <c r="F523" s="88"/>
      <c r="G523" s="88"/>
      <c r="H523" s="88"/>
      <c r="I523" s="88"/>
      <c r="J523" s="88"/>
    </row>
    <row r="524" spans="1:10" ht="11.25" customHeight="1" x14ac:dyDescent="0.3">
      <c r="A524" s="87" t="e">
        <f>"HTP.P('&lt;"&amp;#REF!&amp;"&gt;' || "&amp;IF(MID(#REF!,1,4)="STUB","NULL","REC."&amp;#REF!)&amp;" || '&lt;/"&amp;#REF!&amp;"&gt;');"</f>
        <v>#REF!</v>
      </c>
      <c r="B524" s="88"/>
      <c r="C524" s="87" t="e">
        <f>"DECODE(C_T."&amp;#REF!&amp;", 0, NULL, C_T."&amp;#REF!&amp;") AS "&amp;#REF!&amp;","</f>
        <v>#REF!</v>
      </c>
      <c r="D524" s="88"/>
      <c r="F524" s="88"/>
      <c r="G524" s="88"/>
      <c r="H524" s="88"/>
      <c r="I524" s="88"/>
      <c r="J524" s="88"/>
    </row>
    <row r="525" spans="1:10" ht="11.25" customHeight="1" x14ac:dyDescent="0.3">
      <c r="A525" s="87" t="e">
        <f>"HTP.P('&lt;"&amp;#REF!&amp;"&gt;' || "&amp;IF(MID(#REF!,1,4)="STUB","NULL","REC."&amp;#REF!)&amp;" || '&lt;/"&amp;#REF!&amp;"&gt;');"</f>
        <v>#REF!</v>
      </c>
      <c r="B525" s="88"/>
      <c r="C525" s="87" t="e">
        <f>"DECODE(C_T."&amp;#REF!&amp;", 0, NULL, C_T."&amp;#REF!&amp;") AS "&amp;#REF!&amp;","</f>
        <v>#REF!</v>
      </c>
      <c r="D525" s="88"/>
      <c r="F525" s="88"/>
      <c r="G525" s="88"/>
      <c r="H525" s="88"/>
      <c r="I525" s="88"/>
      <c r="J525" s="88"/>
    </row>
    <row r="526" spans="1:10" ht="11.25" customHeight="1" x14ac:dyDescent="0.3">
      <c r="A526" s="87" t="e">
        <f>"HTP.P('&lt;"&amp;#REF!&amp;"&gt;' || "&amp;IF(MID(#REF!,1,4)="STUB","NULL","REC."&amp;#REF!)&amp;" || '&lt;/"&amp;#REF!&amp;"&gt;');"</f>
        <v>#REF!</v>
      </c>
      <c r="B526" s="88"/>
      <c r="C526" s="87" t="e">
        <f>"DECODE(C_T."&amp;#REF!&amp;", 0, NULL, C_T."&amp;#REF!&amp;") AS "&amp;#REF!&amp;","</f>
        <v>#REF!</v>
      </c>
      <c r="D526" s="88"/>
      <c r="F526" s="88"/>
      <c r="G526" s="88"/>
      <c r="H526" s="88"/>
      <c r="I526" s="88"/>
      <c r="J526" s="88"/>
    </row>
    <row r="527" spans="1:10" ht="11.25" customHeight="1" x14ac:dyDescent="0.3">
      <c r="A527" s="87" t="e">
        <f>"HTP.P('&lt;"&amp;#REF!&amp;"&gt;' || "&amp;IF(MID(#REF!,1,4)="STUB","NULL","REC."&amp;#REF!)&amp;" || '&lt;/"&amp;#REF!&amp;"&gt;');"</f>
        <v>#REF!</v>
      </c>
      <c r="B527" s="88"/>
      <c r="C527" s="87" t="e">
        <f>"DECODE(C_T."&amp;#REF!&amp;", 0, NULL, C_T."&amp;#REF!&amp;") AS "&amp;#REF!&amp;","</f>
        <v>#REF!</v>
      </c>
      <c r="D527" s="88"/>
      <c r="F527" s="88"/>
      <c r="G527" s="88"/>
      <c r="H527" s="88"/>
      <c r="I527" s="88"/>
      <c r="J527" s="88"/>
    </row>
    <row r="528" spans="1:10" ht="11.25" customHeight="1" x14ac:dyDescent="0.3">
      <c r="A528" s="87" t="e">
        <f>"HTP.P('&lt;"&amp;#REF!&amp;"&gt;' || "&amp;IF(MID(#REF!,1,4)="STUB","NULL","REC."&amp;#REF!)&amp;" || '&lt;/"&amp;#REF!&amp;"&gt;');"</f>
        <v>#REF!</v>
      </c>
      <c r="B528" s="88"/>
      <c r="C528" s="87" t="e">
        <f>"DECODE(C_T."&amp;#REF!&amp;", 0, NULL, C_T."&amp;#REF!&amp;") AS "&amp;#REF!&amp;","</f>
        <v>#REF!</v>
      </c>
      <c r="D528" s="88"/>
      <c r="F528" s="88"/>
      <c r="G528" s="88"/>
      <c r="H528" s="88"/>
      <c r="I528" s="88"/>
      <c r="J528" s="88"/>
    </row>
    <row r="529" spans="1:10" ht="11.25" customHeight="1" x14ac:dyDescent="0.3">
      <c r="A529" s="87" t="e">
        <f>"HTP.P('&lt;"&amp;#REF!&amp;"&gt;' || "&amp;IF(MID(#REF!,1,4)="STUB","NULL","REC."&amp;#REF!)&amp;" || '&lt;/"&amp;#REF!&amp;"&gt;');"</f>
        <v>#REF!</v>
      </c>
      <c r="B529" s="88"/>
      <c r="C529" s="87" t="e">
        <f>"DECODE(C_T."&amp;#REF!&amp;", 0, NULL, C_T."&amp;#REF!&amp;") AS "&amp;#REF!&amp;","</f>
        <v>#REF!</v>
      </c>
      <c r="D529" s="88"/>
      <c r="F529" s="88"/>
      <c r="G529" s="88"/>
      <c r="H529" s="88"/>
      <c r="I529" s="88"/>
      <c r="J529" s="88"/>
    </row>
    <row r="530" spans="1:10" ht="11.25" customHeight="1" x14ac:dyDescent="0.3">
      <c r="A530" s="87" t="e">
        <f>"HTP.P('&lt;"&amp;#REF!&amp;"&gt;' || "&amp;IF(MID(#REF!,1,4)="STUB","NULL","REC."&amp;#REF!)&amp;" || '&lt;/"&amp;#REF!&amp;"&gt;');"</f>
        <v>#REF!</v>
      </c>
      <c r="B530" s="88"/>
      <c r="C530" s="87" t="e">
        <f>"DECODE(C_T."&amp;#REF!&amp;", 0, NULL, C_T."&amp;#REF!&amp;") AS "&amp;#REF!&amp;","</f>
        <v>#REF!</v>
      </c>
      <c r="D530" s="88"/>
      <c r="F530" s="88"/>
      <c r="G530" s="88"/>
      <c r="H530" s="88"/>
      <c r="I530" s="88"/>
      <c r="J530" s="88"/>
    </row>
    <row r="531" spans="1:10" ht="11.25" customHeight="1" x14ac:dyDescent="0.3">
      <c r="A531" s="87" t="e">
        <f>"HTP.P('&lt;"&amp;#REF!&amp;"&gt;' || "&amp;IF(MID(#REF!,1,4)="STUB","NULL","REC."&amp;#REF!)&amp;" || '&lt;/"&amp;#REF!&amp;"&gt;');"</f>
        <v>#REF!</v>
      </c>
      <c r="B531" s="88"/>
      <c r="C531" s="87" t="e">
        <f>"DECODE(C_T."&amp;#REF!&amp;", 0, NULL, C_T."&amp;#REF!&amp;") AS "&amp;#REF!&amp;","</f>
        <v>#REF!</v>
      </c>
      <c r="D531" s="88"/>
      <c r="F531" s="88"/>
      <c r="G531" s="88"/>
      <c r="H531" s="88"/>
      <c r="I531" s="88"/>
      <c r="J531" s="88"/>
    </row>
    <row r="532" spans="1:10" ht="11.25" customHeight="1" x14ac:dyDescent="0.3">
      <c r="A532" s="87" t="e">
        <f>"HTP.P('&lt;"&amp;#REF!&amp;"&gt;' || "&amp;IF(MID(#REF!,1,4)="STUB","NULL","REC."&amp;#REF!)&amp;" || '&lt;/"&amp;#REF!&amp;"&gt;');"</f>
        <v>#REF!</v>
      </c>
      <c r="B532" s="88"/>
      <c r="C532" s="87" t="e">
        <f>"DECODE(C_T."&amp;#REF!&amp;", 0, NULL, C_T."&amp;#REF!&amp;") AS "&amp;#REF!&amp;","</f>
        <v>#REF!</v>
      </c>
      <c r="D532" s="88"/>
      <c r="F532" s="88"/>
      <c r="G532" s="88"/>
      <c r="H532" s="88"/>
      <c r="I532" s="88"/>
      <c r="J532" s="88"/>
    </row>
    <row r="533" spans="1:10" ht="11.25" customHeight="1" x14ac:dyDescent="0.3">
      <c r="A533" s="87" t="e">
        <f>"HTP.P('&lt;"&amp;#REF!&amp;"&gt;' || "&amp;IF(MID(#REF!,1,4)="STUB","NULL","REC."&amp;#REF!)&amp;" || '&lt;/"&amp;#REF!&amp;"&gt;');"</f>
        <v>#REF!</v>
      </c>
      <c r="B533" s="88"/>
      <c r="C533" s="87" t="e">
        <f>"DECODE(C_T."&amp;#REF!&amp;", 0, NULL, C_T."&amp;#REF!&amp;") AS "&amp;#REF!&amp;","</f>
        <v>#REF!</v>
      </c>
      <c r="D533" s="88"/>
      <c r="F533" s="88"/>
      <c r="G533" s="88"/>
      <c r="H533" s="88"/>
      <c r="I533" s="88"/>
      <c r="J533" s="88"/>
    </row>
    <row r="534" spans="1:10" ht="11.25" customHeight="1" x14ac:dyDescent="0.3">
      <c r="A534" s="87" t="e">
        <f>"HTP.P('&lt;"&amp;#REF!&amp;"&gt;' || "&amp;IF(MID(#REF!,1,4)="STUB","NULL","REC."&amp;#REF!)&amp;" || '&lt;/"&amp;#REF!&amp;"&gt;');"</f>
        <v>#REF!</v>
      </c>
      <c r="B534" s="88"/>
      <c r="C534" s="87" t="e">
        <f>"DECODE(C_T."&amp;#REF!&amp;", 0, NULL, C_T."&amp;#REF!&amp;") AS "&amp;#REF!&amp;","</f>
        <v>#REF!</v>
      </c>
      <c r="D534" s="88"/>
      <c r="F534" s="88"/>
      <c r="G534" s="88"/>
      <c r="H534" s="88"/>
      <c r="I534" s="88"/>
      <c r="J534" s="88"/>
    </row>
    <row r="535" spans="1:10" ht="11.25" customHeight="1" x14ac:dyDescent="0.3">
      <c r="A535" s="87" t="e">
        <f>"HTP.P('&lt;"&amp;#REF!&amp;"&gt;' || "&amp;IF(MID(#REF!,1,4)="STUB","NULL","REC."&amp;#REF!)&amp;" || '&lt;/"&amp;#REF!&amp;"&gt;');"</f>
        <v>#REF!</v>
      </c>
      <c r="B535" s="88"/>
      <c r="C535" s="87" t="e">
        <f>"DECODE(C_T."&amp;#REF!&amp;", 0, NULL, C_T."&amp;#REF!&amp;") AS "&amp;#REF!&amp;","</f>
        <v>#REF!</v>
      </c>
      <c r="D535" s="88"/>
      <c r="F535" s="88"/>
      <c r="G535" s="88"/>
      <c r="H535" s="88"/>
      <c r="I535" s="88"/>
      <c r="J535" s="88"/>
    </row>
    <row r="536" spans="1:10" ht="11.25" customHeight="1" x14ac:dyDescent="0.3">
      <c r="A536" s="87" t="e">
        <f>"HTP.P('&lt;"&amp;#REF!&amp;"&gt;' || "&amp;IF(MID(#REF!,1,4)="STUB","NULL","REC."&amp;#REF!)&amp;" || '&lt;/"&amp;#REF!&amp;"&gt;');"</f>
        <v>#REF!</v>
      </c>
      <c r="B536" s="88"/>
      <c r="C536" s="87" t="e">
        <f>"DECODE(C_T."&amp;#REF!&amp;", 0, NULL, C_T."&amp;#REF!&amp;") AS "&amp;#REF!&amp;","</f>
        <v>#REF!</v>
      </c>
      <c r="D536" s="88"/>
      <c r="F536" s="88"/>
      <c r="G536" s="88"/>
      <c r="H536" s="88"/>
      <c r="I536" s="88"/>
      <c r="J536" s="88"/>
    </row>
    <row r="537" spans="1:10" ht="11.25" customHeight="1" x14ac:dyDescent="0.3">
      <c r="A537" s="87" t="e">
        <f>"HTP.P('&lt;"&amp;#REF!&amp;"&gt;' || "&amp;IF(MID(#REF!,1,4)="STUB","NULL","REC."&amp;#REF!)&amp;" || '&lt;/"&amp;#REF!&amp;"&gt;');"</f>
        <v>#REF!</v>
      </c>
      <c r="B537" s="88"/>
      <c r="C537" s="87" t="e">
        <f>"DECODE(C_T."&amp;#REF!&amp;", 0, NULL, C_T."&amp;#REF!&amp;") AS "&amp;#REF!&amp;","</f>
        <v>#REF!</v>
      </c>
      <c r="D537" s="88"/>
      <c r="F537" s="88"/>
      <c r="G537" s="88"/>
      <c r="H537" s="88"/>
      <c r="I537" s="88"/>
      <c r="J537" s="88"/>
    </row>
    <row r="538" spans="1:10" ht="11.25" customHeight="1" x14ac:dyDescent="0.3">
      <c r="A538" s="87" t="e">
        <f>"HTP.P('&lt;"&amp;#REF!&amp;"&gt;' || "&amp;IF(MID(#REF!,1,4)="STUB","NULL","REC."&amp;#REF!)&amp;" || '&lt;/"&amp;#REF!&amp;"&gt;');"</f>
        <v>#REF!</v>
      </c>
      <c r="B538" s="88"/>
      <c r="C538" s="87" t="e">
        <f>"DECODE(C_T."&amp;#REF!&amp;", 0, NULL, C_T."&amp;#REF!&amp;") AS "&amp;#REF!&amp;","</f>
        <v>#REF!</v>
      </c>
      <c r="D538" s="88"/>
      <c r="F538" s="88"/>
      <c r="G538" s="88"/>
      <c r="H538" s="88"/>
      <c r="I538" s="88"/>
      <c r="J538" s="88"/>
    </row>
    <row r="539" spans="1:10" ht="11.25" customHeight="1" x14ac:dyDescent="0.3">
      <c r="A539" s="87" t="e">
        <f>"HTP.P('&lt;"&amp;#REF!&amp;"&gt;' || "&amp;IF(MID(#REF!,1,4)="STUB","NULL","REC."&amp;#REF!)&amp;" || '&lt;/"&amp;#REF!&amp;"&gt;');"</f>
        <v>#REF!</v>
      </c>
      <c r="B539" s="88"/>
      <c r="C539" s="87" t="e">
        <f>"DECODE(C_T."&amp;#REF!&amp;", 0, NULL, C_T."&amp;#REF!&amp;") AS "&amp;#REF!&amp;","</f>
        <v>#REF!</v>
      </c>
      <c r="D539" s="88"/>
      <c r="F539" s="88"/>
      <c r="G539" s="88"/>
      <c r="H539" s="88"/>
      <c r="I539" s="88"/>
      <c r="J539" s="88"/>
    </row>
    <row r="540" spans="1:10" ht="11.25" customHeight="1" x14ac:dyDescent="0.3">
      <c r="A540" s="87" t="e">
        <f>"HTP.P('&lt;"&amp;#REF!&amp;"&gt;' || "&amp;IF(MID(#REF!,1,4)="STUB","NULL","REC."&amp;#REF!)&amp;" || '&lt;/"&amp;#REF!&amp;"&gt;');"</f>
        <v>#REF!</v>
      </c>
      <c r="B540" s="88"/>
      <c r="C540" s="87" t="e">
        <f>"DECODE(C_T."&amp;#REF!&amp;", 0, NULL, C_T."&amp;#REF!&amp;") AS "&amp;#REF!&amp;","</f>
        <v>#REF!</v>
      </c>
      <c r="D540" s="88"/>
      <c r="F540" s="88"/>
      <c r="G540" s="88"/>
      <c r="H540" s="88"/>
      <c r="I540" s="88"/>
      <c r="J540" s="88"/>
    </row>
    <row r="541" spans="1:10" ht="11.25" customHeight="1" x14ac:dyDescent="0.3">
      <c r="A541" s="87" t="e">
        <f>"HTP.P('&lt;"&amp;#REF!&amp;"&gt;' || "&amp;IF(MID(#REF!,1,4)="STUB","NULL","REC."&amp;#REF!)&amp;" || '&lt;/"&amp;#REF!&amp;"&gt;');"</f>
        <v>#REF!</v>
      </c>
      <c r="B541" s="88"/>
      <c r="C541" s="87" t="e">
        <f>"DECODE(C_T."&amp;#REF!&amp;", 0, NULL, C_T."&amp;#REF!&amp;") AS "&amp;#REF!&amp;","</f>
        <v>#REF!</v>
      </c>
      <c r="D541" s="88"/>
      <c r="F541" s="88"/>
      <c r="G541" s="88"/>
      <c r="H541" s="88"/>
      <c r="I541" s="88"/>
      <c r="J541" s="88"/>
    </row>
    <row r="542" spans="1:10" ht="11.25" customHeight="1" x14ac:dyDescent="0.3">
      <c r="A542" s="87" t="e">
        <f>"HTP.P('&lt;"&amp;#REF!&amp;"&gt;' || "&amp;IF(MID(#REF!,1,4)="STUB","NULL","REC."&amp;#REF!)&amp;" || '&lt;/"&amp;#REF!&amp;"&gt;');"</f>
        <v>#REF!</v>
      </c>
      <c r="B542" s="88"/>
      <c r="C542" s="87" t="e">
        <f>"DECODE(C_T."&amp;#REF!&amp;", 0, NULL, C_T."&amp;#REF!&amp;") AS "&amp;#REF!&amp;","</f>
        <v>#REF!</v>
      </c>
      <c r="D542" s="88"/>
      <c r="F542" s="88"/>
      <c r="G542" s="88"/>
      <c r="H542" s="88"/>
      <c r="I542" s="88"/>
      <c r="J542" s="88"/>
    </row>
    <row r="543" spans="1:10" ht="11.25" customHeight="1" x14ac:dyDescent="0.3">
      <c r="A543" s="87" t="e">
        <f>"HTP.P('&lt;"&amp;#REF!&amp;"&gt;' || "&amp;IF(MID(#REF!,1,4)="STUB","NULL","REC."&amp;#REF!)&amp;" || '&lt;/"&amp;#REF!&amp;"&gt;');"</f>
        <v>#REF!</v>
      </c>
      <c r="B543" s="88"/>
      <c r="C543" s="87" t="e">
        <f>"DECODE(C_T."&amp;#REF!&amp;", 0, NULL, C_T."&amp;#REF!&amp;") AS "&amp;#REF!&amp;","</f>
        <v>#REF!</v>
      </c>
      <c r="D543" s="88"/>
      <c r="F543" s="88"/>
      <c r="G543" s="88"/>
      <c r="H543" s="88"/>
      <c r="I543" s="88"/>
      <c r="J543" s="88"/>
    </row>
    <row r="544" spans="1:10" ht="11.25" customHeight="1" x14ac:dyDescent="0.3">
      <c r="A544" s="87" t="e">
        <f>"HTP.P('&lt;"&amp;#REF!&amp;"&gt;' || "&amp;IF(MID(#REF!,1,4)="STUB","NULL","REC."&amp;#REF!)&amp;" || '&lt;/"&amp;#REF!&amp;"&gt;');"</f>
        <v>#REF!</v>
      </c>
      <c r="B544" s="88"/>
      <c r="C544" s="87" t="e">
        <f>"DECODE(C_T."&amp;#REF!&amp;", 0, NULL, C_T."&amp;#REF!&amp;") AS "&amp;#REF!&amp;","</f>
        <v>#REF!</v>
      </c>
      <c r="D544" s="88"/>
      <c r="F544" s="88"/>
      <c r="G544" s="88"/>
      <c r="H544" s="88"/>
      <c r="I544" s="88"/>
      <c r="J544" s="88"/>
    </row>
    <row r="545" spans="1:10" ht="11.25" customHeight="1" x14ac:dyDescent="0.3">
      <c r="A545" s="87" t="e">
        <f>"HTP.P('&lt;"&amp;#REF!&amp;"&gt;' || "&amp;IF(MID(#REF!,1,4)="STUB","NULL","REC."&amp;#REF!)&amp;" || '&lt;/"&amp;#REF!&amp;"&gt;');"</f>
        <v>#REF!</v>
      </c>
      <c r="B545" s="88"/>
      <c r="C545" s="87" t="e">
        <f>"DECODE(C_T."&amp;#REF!&amp;", 0, NULL, C_T."&amp;#REF!&amp;") AS "&amp;#REF!&amp;","</f>
        <v>#REF!</v>
      </c>
      <c r="D545" s="88"/>
      <c r="F545" s="88"/>
      <c r="G545" s="88"/>
      <c r="H545" s="88"/>
      <c r="I545" s="88"/>
      <c r="J545" s="88"/>
    </row>
    <row r="546" spans="1:10" ht="11.25" customHeight="1" x14ac:dyDescent="0.3">
      <c r="A546" s="87" t="e">
        <f>"HTP.P('&lt;"&amp;#REF!&amp;"&gt;' || "&amp;IF(MID(#REF!,1,4)="STUB","NULL","REC."&amp;#REF!)&amp;" || '&lt;/"&amp;#REF!&amp;"&gt;');"</f>
        <v>#REF!</v>
      </c>
      <c r="B546" s="88"/>
      <c r="C546" s="87" t="e">
        <f>"DECODE(C_T."&amp;#REF!&amp;", 0, NULL, C_T."&amp;#REF!&amp;") AS "&amp;#REF!&amp;","</f>
        <v>#REF!</v>
      </c>
      <c r="D546" s="88"/>
      <c r="F546" s="88"/>
      <c r="G546" s="88"/>
      <c r="H546" s="88"/>
      <c r="I546" s="88"/>
      <c r="J546" s="88"/>
    </row>
    <row r="547" spans="1:10" ht="11.25" customHeight="1" x14ac:dyDescent="0.3">
      <c r="A547" s="87" t="e">
        <f>"HTP.P('&lt;"&amp;#REF!&amp;"&gt;' || "&amp;IF(MID(#REF!,1,4)="STUB","NULL","REC."&amp;#REF!)&amp;" || '&lt;/"&amp;#REF!&amp;"&gt;');"</f>
        <v>#REF!</v>
      </c>
      <c r="B547" s="88"/>
      <c r="C547" s="87" t="e">
        <f>"DECODE(C_T."&amp;#REF!&amp;", 0, NULL, C_T."&amp;#REF!&amp;") AS "&amp;#REF!&amp;","</f>
        <v>#REF!</v>
      </c>
      <c r="D547" s="88"/>
      <c r="F547" s="88"/>
      <c r="G547" s="88"/>
      <c r="H547" s="88"/>
      <c r="I547" s="88"/>
      <c r="J547" s="88"/>
    </row>
    <row r="548" spans="1:10" ht="11.25" customHeight="1" x14ac:dyDescent="0.3">
      <c r="A548" s="87" t="e">
        <f>"HTP.P('&lt;"&amp;#REF!&amp;"&gt;' || "&amp;IF(MID(#REF!,1,4)="STUB","NULL","REC."&amp;#REF!)&amp;" || '&lt;/"&amp;#REF!&amp;"&gt;');"</f>
        <v>#REF!</v>
      </c>
      <c r="B548" s="88"/>
      <c r="C548" s="87" t="e">
        <f>"DECODE(C_T."&amp;#REF!&amp;", 0, NULL, C_T."&amp;#REF!&amp;") AS "&amp;#REF!&amp;","</f>
        <v>#REF!</v>
      </c>
      <c r="D548" s="88"/>
      <c r="F548" s="88"/>
      <c r="G548" s="88"/>
      <c r="H548" s="88"/>
      <c r="I548" s="88"/>
      <c r="J548" s="88"/>
    </row>
    <row r="549" spans="1:10" ht="11.25" customHeight="1" x14ac:dyDescent="0.3">
      <c r="A549" s="87" t="e">
        <f>"HTP.P('&lt;"&amp;#REF!&amp;"&gt;' || "&amp;IF(MID(#REF!,1,4)="STUB","NULL","REC."&amp;#REF!)&amp;" || '&lt;/"&amp;#REF!&amp;"&gt;');"</f>
        <v>#REF!</v>
      </c>
      <c r="B549" s="88"/>
      <c r="C549" s="87" t="e">
        <f>"DECODE(C_T."&amp;#REF!&amp;", 0, NULL, C_T."&amp;#REF!&amp;") AS "&amp;#REF!&amp;","</f>
        <v>#REF!</v>
      </c>
      <c r="D549" s="88"/>
      <c r="F549" s="88"/>
      <c r="G549" s="88"/>
      <c r="H549" s="88"/>
      <c r="I549" s="88"/>
      <c r="J549" s="88"/>
    </row>
    <row r="550" spans="1:10" ht="11.25" customHeight="1" x14ac:dyDescent="0.3">
      <c r="A550" s="87" t="e">
        <f>"HTP.P('&lt;"&amp;#REF!&amp;"&gt;' || "&amp;IF(MID(#REF!,1,4)="STUB","NULL","REC."&amp;#REF!)&amp;" || '&lt;/"&amp;#REF!&amp;"&gt;');"</f>
        <v>#REF!</v>
      </c>
      <c r="B550" s="88"/>
      <c r="C550" s="87" t="e">
        <f>"DECODE(C_T."&amp;#REF!&amp;", 0, NULL, C_T."&amp;#REF!&amp;") AS "&amp;#REF!&amp;","</f>
        <v>#REF!</v>
      </c>
      <c r="D550" s="88"/>
      <c r="F550" s="88"/>
      <c r="G550" s="88"/>
      <c r="H550" s="88"/>
      <c r="I550" s="88"/>
      <c r="J550" s="88"/>
    </row>
    <row r="551" spans="1:10" ht="11.25" customHeight="1" x14ac:dyDescent="0.3">
      <c r="A551" s="87" t="e">
        <f>"HTP.P('&lt;"&amp;#REF!&amp;"&gt;' || "&amp;IF(MID(#REF!,1,4)="STUB","NULL","REC."&amp;#REF!)&amp;" || '&lt;/"&amp;#REF!&amp;"&gt;');"</f>
        <v>#REF!</v>
      </c>
      <c r="B551" s="88"/>
      <c r="C551" s="87" t="e">
        <f>"DECODE(C_T."&amp;#REF!&amp;", 0, NULL, C_T."&amp;#REF!&amp;") AS "&amp;#REF!&amp;","</f>
        <v>#REF!</v>
      </c>
      <c r="D551" s="88"/>
      <c r="F551" s="88"/>
      <c r="G551" s="88"/>
      <c r="H551" s="88"/>
      <c r="I551" s="88"/>
      <c r="J551" s="88"/>
    </row>
    <row r="552" spans="1:10" ht="11.25" customHeight="1" x14ac:dyDescent="0.3">
      <c r="A552" s="87" t="e">
        <f>"HTP.P('&lt;"&amp;#REF!&amp;"&gt;' || "&amp;IF(MID(#REF!,1,4)="STUB","NULL","REC."&amp;#REF!)&amp;" || '&lt;/"&amp;#REF!&amp;"&gt;');"</f>
        <v>#REF!</v>
      </c>
      <c r="B552" s="88"/>
      <c r="C552" s="87" t="e">
        <f>"DECODE(C_T."&amp;#REF!&amp;", 0, NULL, C_T."&amp;#REF!&amp;") AS "&amp;#REF!&amp;","</f>
        <v>#REF!</v>
      </c>
      <c r="D552" s="88"/>
      <c r="F552" s="88"/>
      <c r="G552" s="88"/>
      <c r="H552" s="88"/>
      <c r="I552" s="88"/>
      <c r="J552" s="88"/>
    </row>
    <row r="553" spans="1:10" ht="11.25" customHeight="1" x14ac:dyDescent="0.3">
      <c r="A553" s="87" t="e">
        <f>"HTP.P('&lt;"&amp;#REF!&amp;"&gt;' || "&amp;IF(MID(#REF!,1,4)="STUB","NULL","REC."&amp;#REF!)&amp;" || '&lt;/"&amp;#REF!&amp;"&gt;');"</f>
        <v>#REF!</v>
      </c>
      <c r="B553" s="88"/>
      <c r="C553" s="87" t="e">
        <f>"DECODE(C_T."&amp;#REF!&amp;", 0, NULL, C_T."&amp;#REF!&amp;") AS "&amp;#REF!&amp;","</f>
        <v>#REF!</v>
      </c>
      <c r="D553" s="88"/>
      <c r="F553" s="88"/>
      <c r="G553" s="88"/>
      <c r="H553" s="88"/>
      <c r="I553" s="88"/>
      <c r="J553" s="88"/>
    </row>
    <row r="554" spans="1:10" ht="11.25" customHeight="1" x14ac:dyDescent="0.3">
      <c r="A554" s="87" t="e">
        <f>"HTP.P('&lt;"&amp;#REF!&amp;"&gt;' || "&amp;IF(MID(#REF!,1,4)="STUB","NULL","REC."&amp;#REF!)&amp;" || '&lt;/"&amp;#REF!&amp;"&gt;');"</f>
        <v>#REF!</v>
      </c>
      <c r="B554" s="88"/>
      <c r="C554" s="87" t="e">
        <f>"DECODE(C_T."&amp;#REF!&amp;", 0, NULL, C_T."&amp;#REF!&amp;") AS "&amp;#REF!&amp;","</f>
        <v>#REF!</v>
      </c>
      <c r="D554" s="88"/>
      <c r="F554" s="88"/>
      <c r="G554" s="88"/>
      <c r="H554" s="88"/>
      <c r="I554" s="88"/>
      <c r="J554" s="88"/>
    </row>
    <row r="555" spans="1:10" ht="11.25" customHeight="1" x14ac:dyDescent="0.3">
      <c r="A555" s="87" t="e">
        <f>"HTP.P('&lt;"&amp;#REF!&amp;"&gt;' || "&amp;IF(MID(#REF!,1,4)="STUB","NULL","REC."&amp;#REF!)&amp;" || '&lt;/"&amp;#REF!&amp;"&gt;');"</f>
        <v>#REF!</v>
      </c>
      <c r="B555" s="88"/>
      <c r="C555" s="87" t="e">
        <f>"DECODE(C_T."&amp;#REF!&amp;", 0, NULL, C_T."&amp;#REF!&amp;") AS "&amp;#REF!&amp;","</f>
        <v>#REF!</v>
      </c>
      <c r="D555" s="88"/>
      <c r="F555" s="88"/>
      <c r="G555" s="88"/>
      <c r="H555" s="88"/>
      <c r="I555" s="88"/>
      <c r="J555" s="88"/>
    </row>
    <row r="556" spans="1:10" ht="11.25" customHeight="1" x14ac:dyDescent="0.3">
      <c r="A556" s="87" t="e">
        <f>"HTP.P('&lt;"&amp;#REF!&amp;"&gt;' || "&amp;IF(MID(#REF!,1,4)="STUB","NULL","REC."&amp;#REF!)&amp;" || '&lt;/"&amp;#REF!&amp;"&gt;');"</f>
        <v>#REF!</v>
      </c>
      <c r="B556" s="88"/>
      <c r="C556" s="87" t="e">
        <f>"DECODE(C_T."&amp;#REF!&amp;", 0, NULL, C_T."&amp;#REF!&amp;") AS "&amp;#REF!&amp;","</f>
        <v>#REF!</v>
      </c>
      <c r="D556" s="88"/>
      <c r="F556" s="88"/>
      <c r="G556" s="88"/>
      <c r="H556" s="88"/>
      <c r="I556" s="88"/>
      <c r="J556" s="88"/>
    </row>
    <row r="557" spans="1:10" ht="11.25" customHeight="1" x14ac:dyDescent="0.3">
      <c r="A557" s="87" t="e">
        <f>"HTP.P('&lt;"&amp;#REF!&amp;"&gt;' || "&amp;IF(MID(#REF!,1,4)="STUB","NULL","REC."&amp;#REF!)&amp;" || '&lt;/"&amp;#REF!&amp;"&gt;');"</f>
        <v>#REF!</v>
      </c>
      <c r="B557" s="88"/>
      <c r="C557" s="87" t="e">
        <f>"DECODE(C_T."&amp;#REF!&amp;", 0, NULL, C_T."&amp;#REF!&amp;") AS "&amp;#REF!&amp;","</f>
        <v>#REF!</v>
      </c>
      <c r="D557" s="88"/>
      <c r="F557" s="88"/>
      <c r="G557" s="88"/>
      <c r="H557" s="88"/>
      <c r="I557" s="88"/>
      <c r="J557" s="88"/>
    </row>
    <row r="558" spans="1:10" ht="11.25" customHeight="1" x14ac:dyDescent="0.3">
      <c r="A558" s="87" t="e">
        <f>"HTP.P('&lt;"&amp;#REF!&amp;"&gt;' || "&amp;IF(MID(#REF!,1,4)="STUB","NULL","REC."&amp;#REF!)&amp;" || '&lt;/"&amp;#REF!&amp;"&gt;');"</f>
        <v>#REF!</v>
      </c>
      <c r="B558" s="88"/>
      <c r="C558" s="87" t="e">
        <f>"DECODE(C_T."&amp;#REF!&amp;", 0, NULL, C_T."&amp;#REF!&amp;") AS "&amp;#REF!&amp;","</f>
        <v>#REF!</v>
      </c>
      <c r="D558" s="88"/>
      <c r="F558" s="88"/>
      <c r="G558" s="88"/>
      <c r="H558" s="88"/>
      <c r="I558" s="88"/>
      <c r="J558" s="88"/>
    </row>
    <row r="559" spans="1:10" ht="11.25" customHeight="1" x14ac:dyDescent="0.3">
      <c r="A559" s="87" t="e">
        <f>"HTP.P('&lt;"&amp;#REF!&amp;"&gt;' || "&amp;IF(MID(#REF!,1,4)="STUB","NULL","REC."&amp;#REF!)&amp;" || '&lt;/"&amp;#REF!&amp;"&gt;');"</f>
        <v>#REF!</v>
      </c>
      <c r="B559" s="88"/>
      <c r="C559" s="87" t="e">
        <f>"DECODE(C_T."&amp;#REF!&amp;", 0, NULL, C_T."&amp;#REF!&amp;") AS "&amp;#REF!&amp;","</f>
        <v>#REF!</v>
      </c>
      <c r="D559" s="88"/>
      <c r="F559" s="88"/>
      <c r="G559" s="88"/>
      <c r="H559" s="88"/>
      <c r="I559" s="88"/>
      <c r="J559" s="88"/>
    </row>
    <row r="560" spans="1:10" ht="11.25" customHeight="1" x14ac:dyDescent="0.3">
      <c r="A560" s="87" t="e">
        <f>"HTP.P('&lt;"&amp;#REF!&amp;"&gt;' || "&amp;IF(MID(#REF!,1,4)="STUB","NULL","REC."&amp;#REF!)&amp;" || '&lt;/"&amp;#REF!&amp;"&gt;');"</f>
        <v>#REF!</v>
      </c>
      <c r="B560" s="88"/>
      <c r="C560" s="87" t="e">
        <f>"DECODE(C_T."&amp;#REF!&amp;", 0, NULL, C_T."&amp;#REF!&amp;") AS "&amp;#REF!&amp;","</f>
        <v>#REF!</v>
      </c>
      <c r="D560" s="88"/>
      <c r="F560" s="88"/>
      <c r="G560" s="88"/>
      <c r="H560" s="88"/>
      <c r="I560" s="88"/>
      <c r="J560" s="88"/>
    </row>
    <row r="561" spans="1:10" ht="11.25" customHeight="1" x14ac:dyDescent="0.3">
      <c r="A561" s="87" t="e">
        <f>"HTP.P('&lt;"&amp;#REF!&amp;"&gt;' || "&amp;IF(MID(#REF!,1,4)="STUB","NULL","REC."&amp;#REF!)&amp;" || '&lt;/"&amp;#REF!&amp;"&gt;');"</f>
        <v>#REF!</v>
      </c>
      <c r="B561" s="88"/>
      <c r="C561" s="87" t="e">
        <f>"DECODE(C_T."&amp;#REF!&amp;", 0, NULL, C_T."&amp;#REF!&amp;") AS "&amp;#REF!&amp;","</f>
        <v>#REF!</v>
      </c>
      <c r="D561" s="88"/>
      <c r="F561" s="88"/>
      <c r="G561" s="88"/>
      <c r="H561" s="88"/>
      <c r="I561" s="88"/>
      <c r="J561" s="88"/>
    </row>
    <row r="562" spans="1:10" ht="11.25" customHeight="1" x14ac:dyDescent="0.3">
      <c r="A562" s="87" t="e">
        <f>"HTP.P('&lt;"&amp;#REF!&amp;"&gt;' || "&amp;IF(MID(#REF!,1,4)="STUB","NULL","REC."&amp;#REF!)&amp;" || '&lt;/"&amp;#REF!&amp;"&gt;');"</f>
        <v>#REF!</v>
      </c>
      <c r="B562" s="88"/>
      <c r="C562" s="87" t="e">
        <f>"DECODE(C_T."&amp;#REF!&amp;", 0, NULL, C_T."&amp;#REF!&amp;") AS "&amp;#REF!&amp;","</f>
        <v>#REF!</v>
      </c>
      <c r="D562" s="88"/>
      <c r="F562" s="88"/>
      <c r="G562" s="88"/>
      <c r="H562" s="88"/>
      <c r="I562" s="88"/>
      <c r="J562" s="88"/>
    </row>
    <row r="563" spans="1:10" ht="11.25" customHeight="1" x14ac:dyDescent="0.3">
      <c r="A563" s="87" t="e">
        <f>"HTP.P('&lt;"&amp;#REF!&amp;"&gt;' || "&amp;IF(MID(#REF!,1,4)="STUB","NULL","REC."&amp;#REF!)&amp;" || '&lt;/"&amp;#REF!&amp;"&gt;');"</f>
        <v>#REF!</v>
      </c>
      <c r="B563" s="88"/>
      <c r="C563" s="87" t="e">
        <f>"DECODE(C_T."&amp;#REF!&amp;", 0, NULL, C_T."&amp;#REF!&amp;") AS "&amp;#REF!&amp;","</f>
        <v>#REF!</v>
      </c>
      <c r="D563" s="88"/>
      <c r="F563" s="88"/>
      <c r="G563" s="88"/>
      <c r="H563" s="88"/>
      <c r="I563" s="88"/>
      <c r="J563" s="88"/>
    </row>
    <row r="564" spans="1:10" ht="11.25" customHeight="1" x14ac:dyDescent="0.3">
      <c r="A564" s="87" t="e">
        <f>"HTP.P('&lt;"&amp;#REF!&amp;"&gt;' || "&amp;IF(MID(#REF!,1,4)="STUB","NULL","REC."&amp;#REF!)&amp;" || '&lt;/"&amp;#REF!&amp;"&gt;');"</f>
        <v>#REF!</v>
      </c>
      <c r="B564" s="88"/>
      <c r="C564" s="87" t="e">
        <f>"DECODE(C_T."&amp;#REF!&amp;", 0, NULL, C_T."&amp;#REF!&amp;") AS "&amp;#REF!&amp;","</f>
        <v>#REF!</v>
      </c>
      <c r="D564" s="88"/>
      <c r="F564" s="88"/>
      <c r="G564" s="88"/>
      <c r="H564" s="88"/>
      <c r="I564" s="88"/>
      <c r="J564" s="88"/>
    </row>
    <row r="565" spans="1:10" ht="11.25" customHeight="1" x14ac:dyDescent="0.3">
      <c r="A565" s="87" t="e">
        <f>"HTP.P('&lt;"&amp;#REF!&amp;"&gt;' || "&amp;IF(MID(#REF!,1,4)="STUB","NULL","REC."&amp;#REF!)&amp;" || '&lt;/"&amp;#REF!&amp;"&gt;');"</f>
        <v>#REF!</v>
      </c>
      <c r="B565" s="88"/>
      <c r="C565" s="87" t="e">
        <f>"DECODE(C_T."&amp;#REF!&amp;", 0, NULL, C_T."&amp;#REF!&amp;") AS "&amp;#REF!&amp;","</f>
        <v>#REF!</v>
      </c>
      <c r="D565" s="88"/>
      <c r="F565" s="88"/>
      <c r="G565" s="88"/>
      <c r="H565" s="88"/>
      <c r="I565" s="88"/>
      <c r="J565" s="88"/>
    </row>
    <row r="566" spans="1:10" ht="11.25" customHeight="1" x14ac:dyDescent="0.3">
      <c r="A566" s="87" t="e">
        <f>"HTP.P('&lt;"&amp;#REF!&amp;"&gt;' || "&amp;IF(MID(#REF!,1,4)="STUB","NULL","REC."&amp;#REF!)&amp;" || '&lt;/"&amp;#REF!&amp;"&gt;');"</f>
        <v>#REF!</v>
      </c>
      <c r="B566" s="88"/>
      <c r="C566" s="87" t="e">
        <f>"DECODE(C_T."&amp;#REF!&amp;", 0, NULL, C_T."&amp;#REF!&amp;") AS "&amp;#REF!&amp;","</f>
        <v>#REF!</v>
      </c>
      <c r="D566" s="88"/>
      <c r="F566" s="88"/>
      <c r="G566" s="88"/>
      <c r="H566" s="88"/>
      <c r="I566" s="88"/>
      <c r="J566" s="88"/>
    </row>
    <row r="567" spans="1:10" ht="11.25" customHeight="1" x14ac:dyDescent="0.3">
      <c r="A567" s="87" t="e">
        <f>"HTP.P('&lt;"&amp;#REF!&amp;"&gt;' || "&amp;IF(MID(#REF!,1,4)="STUB","NULL","REC."&amp;#REF!)&amp;" || '&lt;/"&amp;#REF!&amp;"&gt;');"</f>
        <v>#REF!</v>
      </c>
      <c r="B567" s="88"/>
      <c r="C567" s="87" t="e">
        <f>"DECODE(C_T."&amp;#REF!&amp;", 0, NULL, C_T."&amp;#REF!&amp;") AS "&amp;#REF!&amp;","</f>
        <v>#REF!</v>
      </c>
      <c r="D567" s="88"/>
      <c r="F567" s="88"/>
      <c r="G567" s="88"/>
      <c r="H567" s="88"/>
      <c r="I567" s="88"/>
      <c r="J567" s="88"/>
    </row>
    <row r="568" spans="1:10" ht="11.25" customHeight="1" x14ac:dyDescent="0.3">
      <c r="A568" s="87" t="e">
        <f>"HTP.P('&lt;"&amp;#REF!&amp;"&gt;' || "&amp;IF(MID(#REF!,1,4)="STUB","NULL","REC."&amp;#REF!)&amp;" || '&lt;/"&amp;#REF!&amp;"&gt;');"</f>
        <v>#REF!</v>
      </c>
      <c r="B568" s="88"/>
      <c r="C568" s="87" t="e">
        <f>"DECODE(C_T."&amp;#REF!&amp;", 0, NULL, C_T."&amp;#REF!&amp;") AS "&amp;#REF!&amp;","</f>
        <v>#REF!</v>
      </c>
      <c r="D568" s="88"/>
      <c r="F568" s="88"/>
      <c r="G568" s="88"/>
      <c r="H568" s="88"/>
      <c r="I568" s="88"/>
      <c r="J568" s="88"/>
    </row>
    <row r="569" spans="1:10" ht="11.25" customHeight="1" x14ac:dyDescent="0.3">
      <c r="A569" s="87" t="e">
        <f>"HTP.P('&lt;"&amp;#REF!&amp;"&gt;' || "&amp;IF(MID(#REF!,1,4)="STUB","NULL","REC."&amp;#REF!)&amp;" || '&lt;/"&amp;#REF!&amp;"&gt;');"</f>
        <v>#REF!</v>
      </c>
      <c r="B569" s="88"/>
      <c r="C569" s="87" t="e">
        <f>"DECODE(C_T."&amp;#REF!&amp;", 0, NULL, C_T."&amp;#REF!&amp;") AS "&amp;#REF!&amp;","</f>
        <v>#REF!</v>
      </c>
      <c r="D569" s="88"/>
      <c r="F569" s="88"/>
      <c r="G569" s="88"/>
      <c r="H569" s="88"/>
      <c r="I569" s="88"/>
      <c r="J569" s="88"/>
    </row>
    <row r="570" spans="1:10" ht="11.25" customHeight="1" x14ac:dyDescent="0.3">
      <c r="A570" s="87" t="e">
        <f>"HTP.P('&lt;"&amp;#REF!&amp;"&gt;' || "&amp;IF(MID(#REF!,1,4)="STUB","NULL","REC."&amp;#REF!)&amp;" || '&lt;/"&amp;#REF!&amp;"&gt;');"</f>
        <v>#REF!</v>
      </c>
      <c r="B570" s="88"/>
      <c r="C570" s="87" t="e">
        <f>"DECODE(C_T."&amp;#REF!&amp;", 0, NULL, C_T."&amp;#REF!&amp;") AS "&amp;#REF!&amp;","</f>
        <v>#REF!</v>
      </c>
      <c r="D570" s="88"/>
      <c r="F570" s="88"/>
      <c r="G570" s="88"/>
      <c r="H570" s="88"/>
      <c r="I570" s="88"/>
      <c r="J570" s="88"/>
    </row>
    <row r="571" spans="1:10" ht="11.25" customHeight="1" x14ac:dyDescent="0.3">
      <c r="A571" s="87" t="e">
        <f>"HTP.P('&lt;"&amp;#REF!&amp;"&gt;' || "&amp;IF(MID(#REF!,1,4)="STUB","NULL","REC."&amp;#REF!)&amp;" || '&lt;/"&amp;#REF!&amp;"&gt;');"</f>
        <v>#REF!</v>
      </c>
      <c r="B571" s="88"/>
      <c r="C571" s="87" t="e">
        <f>"DECODE(C_T."&amp;#REF!&amp;", 0, NULL, C_T."&amp;#REF!&amp;") AS "&amp;#REF!&amp;","</f>
        <v>#REF!</v>
      </c>
      <c r="D571" s="88"/>
      <c r="F571" s="88"/>
      <c r="G571" s="88"/>
      <c r="H571" s="88"/>
      <c r="I571" s="88"/>
      <c r="J571" s="88"/>
    </row>
    <row r="572" spans="1:10" ht="11.25" customHeight="1" x14ac:dyDescent="0.3">
      <c r="A572" s="87" t="e">
        <f>"HTP.P('&lt;"&amp;#REF!&amp;"&gt;' || "&amp;IF(MID(#REF!,1,4)="STUB","NULL","REC."&amp;#REF!)&amp;" || '&lt;/"&amp;#REF!&amp;"&gt;');"</f>
        <v>#REF!</v>
      </c>
      <c r="B572" s="88"/>
      <c r="C572" s="87" t="e">
        <f>"DECODE(C_T."&amp;#REF!&amp;", 0, NULL, C_T."&amp;#REF!&amp;") AS "&amp;#REF!&amp;","</f>
        <v>#REF!</v>
      </c>
      <c r="D572" s="88"/>
      <c r="F572" s="88"/>
      <c r="G572" s="88"/>
      <c r="H572" s="88"/>
      <c r="I572" s="88"/>
      <c r="J572" s="88"/>
    </row>
    <row r="573" spans="1:10" ht="11.25" customHeight="1" x14ac:dyDescent="0.3">
      <c r="A573" s="87" t="e">
        <f>"HTP.P('&lt;"&amp;#REF!&amp;"&gt;' || "&amp;IF(MID(#REF!,1,4)="STUB","NULL","REC."&amp;#REF!)&amp;" || '&lt;/"&amp;#REF!&amp;"&gt;');"</f>
        <v>#REF!</v>
      </c>
      <c r="B573" s="88"/>
      <c r="C573" s="87" t="e">
        <f>"DECODE(C_T."&amp;#REF!&amp;", 0, NULL, C_T."&amp;#REF!&amp;") AS "&amp;#REF!&amp;","</f>
        <v>#REF!</v>
      </c>
      <c r="D573" s="88"/>
      <c r="F573" s="88"/>
      <c r="G573" s="88"/>
      <c r="H573" s="88"/>
      <c r="I573" s="88"/>
      <c r="J573" s="88"/>
    </row>
    <row r="574" spans="1:10" ht="11.25" customHeight="1" x14ac:dyDescent="0.3">
      <c r="A574" s="87" t="e">
        <f>"HTP.P('&lt;"&amp;#REF!&amp;"&gt;' || "&amp;IF(MID(#REF!,1,4)="STUB","NULL","REC."&amp;#REF!)&amp;" || '&lt;/"&amp;#REF!&amp;"&gt;');"</f>
        <v>#REF!</v>
      </c>
      <c r="B574" s="88"/>
      <c r="C574" s="87" t="e">
        <f>"DECODE(C_T."&amp;#REF!&amp;", 0, NULL, C_T."&amp;#REF!&amp;") AS "&amp;#REF!&amp;","</f>
        <v>#REF!</v>
      </c>
      <c r="D574" s="88"/>
      <c r="F574" s="88"/>
      <c r="G574" s="88"/>
      <c r="H574" s="88"/>
      <c r="I574" s="88"/>
      <c r="J574" s="88"/>
    </row>
    <row r="575" spans="1:10" ht="11.25" customHeight="1" x14ac:dyDescent="0.3">
      <c r="A575" s="87" t="e">
        <f>"HTP.P('&lt;"&amp;#REF!&amp;"&gt;' || "&amp;IF(MID(#REF!,1,4)="STUB","NULL","REC."&amp;#REF!)&amp;" || '&lt;/"&amp;#REF!&amp;"&gt;');"</f>
        <v>#REF!</v>
      </c>
      <c r="B575" s="88"/>
      <c r="C575" s="87" t="e">
        <f>"DECODE(C_T."&amp;#REF!&amp;", 0, NULL, C_T."&amp;#REF!&amp;") AS "&amp;#REF!&amp;","</f>
        <v>#REF!</v>
      </c>
      <c r="D575" s="88"/>
      <c r="F575" s="88"/>
      <c r="G575" s="88"/>
      <c r="H575" s="88"/>
      <c r="I575" s="88"/>
      <c r="J575" s="88"/>
    </row>
    <row r="576" spans="1:10" ht="11.25" customHeight="1" x14ac:dyDescent="0.3">
      <c r="A576" s="87" t="e">
        <f>"HTP.P('&lt;"&amp;#REF!&amp;"&gt;' || "&amp;IF(MID(#REF!,1,4)="STUB","NULL","REC."&amp;#REF!)&amp;" || '&lt;/"&amp;#REF!&amp;"&gt;');"</f>
        <v>#REF!</v>
      </c>
      <c r="B576" s="88"/>
      <c r="C576" s="87" t="e">
        <f>"DECODE(C_T."&amp;#REF!&amp;", 0, NULL, C_T."&amp;#REF!&amp;") AS "&amp;#REF!&amp;","</f>
        <v>#REF!</v>
      </c>
      <c r="D576" s="88"/>
      <c r="F576" s="88"/>
      <c r="G576" s="88"/>
      <c r="H576" s="88"/>
      <c r="I576" s="88"/>
      <c r="J576" s="88"/>
    </row>
    <row r="577" spans="1:10" ht="11.25" customHeight="1" x14ac:dyDescent="0.3">
      <c r="A577" s="87" t="e">
        <f>"HTP.P('&lt;"&amp;#REF!&amp;"&gt;' || "&amp;IF(MID(#REF!,1,4)="STUB","NULL","REC."&amp;#REF!)&amp;" || '&lt;/"&amp;#REF!&amp;"&gt;');"</f>
        <v>#REF!</v>
      </c>
      <c r="B577" s="88"/>
      <c r="C577" s="87" t="e">
        <f>"DECODE(C_T."&amp;#REF!&amp;", 0, NULL, C_T."&amp;#REF!&amp;") AS "&amp;#REF!&amp;","</f>
        <v>#REF!</v>
      </c>
      <c r="D577" s="88"/>
      <c r="F577" s="88"/>
      <c r="G577" s="88"/>
      <c r="H577" s="88"/>
      <c r="I577" s="88"/>
      <c r="J577" s="88"/>
    </row>
    <row r="578" spans="1:10" ht="11.25" customHeight="1" x14ac:dyDescent="0.3">
      <c r="A578" s="87" t="e">
        <f>"HTP.P('&lt;"&amp;#REF!&amp;"&gt;' || "&amp;IF(MID(#REF!,1,4)="STUB","NULL","REC."&amp;#REF!)&amp;" || '&lt;/"&amp;#REF!&amp;"&gt;');"</f>
        <v>#REF!</v>
      </c>
      <c r="B578" s="88"/>
      <c r="C578" s="87" t="e">
        <f>"DECODE(C_T."&amp;#REF!&amp;", 0, NULL, C_T."&amp;#REF!&amp;") AS "&amp;#REF!&amp;","</f>
        <v>#REF!</v>
      </c>
      <c r="D578" s="88"/>
      <c r="F578" s="88"/>
      <c r="G578" s="88"/>
      <c r="H578" s="88"/>
      <c r="I578" s="88"/>
      <c r="J578" s="88"/>
    </row>
    <row r="579" spans="1:10" ht="11.25" customHeight="1" x14ac:dyDescent="0.3">
      <c r="A579" s="87" t="e">
        <f>"HTP.P('&lt;"&amp;#REF!&amp;"&gt;' || "&amp;IF(MID(#REF!,1,4)="STUB","NULL","REC."&amp;#REF!)&amp;" || '&lt;/"&amp;#REF!&amp;"&gt;');"</f>
        <v>#REF!</v>
      </c>
      <c r="B579" s="88"/>
      <c r="C579" s="87" t="e">
        <f>"DECODE(C_T."&amp;#REF!&amp;", 0, NULL, C_T."&amp;#REF!&amp;") AS "&amp;#REF!&amp;","</f>
        <v>#REF!</v>
      </c>
      <c r="D579" s="88"/>
      <c r="F579" s="88"/>
      <c r="G579" s="88"/>
      <c r="H579" s="88"/>
      <c r="I579" s="88"/>
      <c r="J579" s="88"/>
    </row>
    <row r="580" spans="1:10" ht="11.25" customHeight="1" x14ac:dyDescent="0.3">
      <c r="A580" s="87" t="e">
        <f>"HTP.P('&lt;"&amp;#REF!&amp;"&gt;' || "&amp;IF(MID(#REF!,1,4)="STUB","NULL","REC."&amp;#REF!)&amp;" || '&lt;/"&amp;#REF!&amp;"&gt;');"</f>
        <v>#REF!</v>
      </c>
      <c r="B580" s="88"/>
      <c r="C580" s="87" t="e">
        <f>"DECODE(C_T."&amp;#REF!&amp;", 0, NULL, C_T."&amp;#REF!&amp;") AS "&amp;#REF!&amp;","</f>
        <v>#REF!</v>
      </c>
      <c r="D580" s="88"/>
      <c r="F580" s="88"/>
      <c r="G580" s="88"/>
      <c r="H580" s="88"/>
      <c r="I580" s="88"/>
      <c r="J580" s="88"/>
    </row>
    <row r="581" spans="1:10" ht="11.25" customHeight="1" x14ac:dyDescent="0.3">
      <c r="A581" s="87" t="e">
        <f>"HTP.P('&lt;"&amp;#REF!&amp;"&gt;' || "&amp;IF(MID(#REF!,1,4)="STUB","NULL","REC."&amp;#REF!)&amp;" || '&lt;/"&amp;#REF!&amp;"&gt;');"</f>
        <v>#REF!</v>
      </c>
      <c r="B581" s="88"/>
      <c r="C581" s="87" t="e">
        <f>"DECODE(C_T."&amp;#REF!&amp;", 0, NULL, C_T."&amp;#REF!&amp;") AS "&amp;#REF!&amp;","</f>
        <v>#REF!</v>
      </c>
      <c r="D581" s="88"/>
      <c r="F581" s="88"/>
      <c r="G581" s="88"/>
      <c r="H581" s="88"/>
      <c r="I581" s="88"/>
      <c r="J581" s="88"/>
    </row>
    <row r="582" spans="1:10" ht="11.25" customHeight="1" x14ac:dyDescent="0.3">
      <c r="A582" s="87" t="e">
        <f>"HTP.P('&lt;"&amp;#REF!&amp;"&gt;' || "&amp;IF(MID(#REF!,1,4)="STUB","NULL","REC."&amp;#REF!)&amp;" || '&lt;/"&amp;#REF!&amp;"&gt;');"</f>
        <v>#REF!</v>
      </c>
      <c r="B582" s="88"/>
      <c r="C582" s="87" t="e">
        <f>"DECODE(C_T."&amp;#REF!&amp;", 0, NULL, C_T."&amp;#REF!&amp;") AS "&amp;#REF!&amp;","</f>
        <v>#REF!</v>
      </c>
      <c r="D582" s="88"/>
      <c r="F582" s="88"/>
      <c r="G582" s="88"/>
      <c r="H582" s="88"/>
      <c r="I582" s="88"/>
      <c r="J582" s="88"/>
    </row>
    <row r="583" spans="1:10" ht="11.25" customHeight="1" x14ac:dyDescent="0.3">
      <c r="A583" s="87" t="e">
        <f>"HTP.P('&lt;"&amp;#REF!&amp;"&gt;' || "&amp;IF(MID(#REF!,1,4)="STUB","NULL","REC."&amp;#REF!)&amp;" || '&lt;/"&amp;#REF!&amp;"&gt;');"</f>
        <v>#REF!</v>
      </c>
      <c r="B583" s="88"/>
      <c r="C583" s="87" t="e">
        <f>"DECODE(C_T."&amp;#REF!&amp;", 0, NULL, C_T."&amp;#REF!&amp;") AS "&amp;#REF!&amp;","</f>
        <v>#REF!</v>
      </c>
      <c r="D583" s="88"/>
      <c r="F583" s="88"/>
      <c r="G583" s="88"/>
      <c r="H583" s="88"/>
      <c r="I583" s="88"/>
      <c r="J583" s="88"/>
    </row>
    <row r="584" spans="1:10" ht="11.25" customHeight="1" x14ac:dyDescent="0.3">
      <c r="A584" s="87" t="e">
        <f>"HTP.P('&lt;"&amp;#REF!&amp;"&gt;' || "&amp;IF(MID(#REF!,1,4)="STUB","NULL","REC."&amp;#REF!)&amp;" || '&lt;/"&amp;#REF!&amp;"&gt;');"</f>
        <v>#REF!</v>
      </c>
      <c r="B584" s="88"/>
      <c r="C584" s="87" t="e">
        <f>"DECODE(C_T."&amp;#REF!&amp;", 0, NULL, C_T."&amp;#REF!&amp;") AS "&amp;#REF!&amp;","</f>
        <v>#REF!</v>
      </c>
      <c r="D584" s="88"/>
      <c r="F584" s="88"/>
      <c r="G584" s="88"/>
      <c r="H584" s="88"/>
      <c r="I584" s="88"/>
      <c r="J584" s="88"/>
    </row>
    <row r="585" spans="1:10" ht="11.25" customHeight="1" x14ac:dyDescent="0.3">
      <c r="A585" s="87" t="e">
        <f>"HTP.P('&lt;"&amp;#REF!&amp;"&gt;' || "&amp;IF(MID(#REF!,1,4)="STUB","NULL","REC."&amp;#REF!)&amp;" || '&lt;/"&amp;#REF!&amp;"&gt;');"</f>
        <v>#REF!</v>
      </c>
      <c r="B585" s="88"/>
      <c r="C585" s="87" t="e">
        <f>"DECODE(C_T."&amp;#REF!&amp;", 0, NULL, C_T."&amp;#REF!&amp;") AS "&amp;#REF!&amp;","</f>
        <v>#REF!</v>
      </c>
      <c r="D585" s="88"/>
      <c r="F585" s="88"/>
      <c r="G585" s="88"/>
      <c r="H585" s="88"/>
      <c r="I585" s="88"/>
      <c r="J585" s="88"/>
    </row>
    <row r="586" spans="1:10" ht="11.25" customHeight="1" x14ac:dyDescent="0.3">
      <c r="A586" s="87" t="e">
        <f>"HTP.P('&lt;"&amp;#REF!&amp;"&gt;' || "&amp;IF(MID(#REF!,1,4)="STUB","NULL","REC."&amp;#REF!)&amp;" || '&lt;/"&amp;#REF!&amp;"&gt;');"</f>
        <v>#REF!</v>
      </c>
      <c r="B586" s="88"/>
      <c r="C586" s="87" t="e">
        <f>"DECODE(C_T."&amp;#REF!&amp;", 0, NULL, C_T."&amp;#REF!&amp;") AS "&amp;#REF!&amp;","</f>
        <v>#REF!</v>
      </c>
      <c r="D586" s="88"/>
      <c r="F586" s="88"/>
      <c r="G586" s="88"/>
      <c r="H586" s="88"/>
      <c r="I586" s="88"/>
      <c r="J586" s="88"/>
    </row>
    <row r="587" spans="1:10" ht="11.25" customHeight="1" x14ac:dyDescent="0.3">
      <c r="A587" s="87" t="e">
        <f>"HTP.P('&lt;"&amp;#REF!&amp;"&gt;' || "&amp;IF(MID(#REF!,1,4)="STUB","NULL","REC."&amp;#REF!)&amp;" || '&lt;/"&amp;#REF!&amp;"&gt;');"</f>
        <v>#REF!</v>
      </c>
      <c r="B587" s="88"/>
      <c r="C587" s="87" t="e">
        <f>"DECODE(C_T."&amp;#REF!&amp;", 0, NULL, C_T."&amp;#REF!&amp;") AS "&amp;#REF!&amp;","</f>
        <v>#REF!</v>
      </c>
      <c r="D587" s="88"/>
      <c r="F587" s="88"/>
      <c r="G587" s="88"/>
      <c r="H587" s="88"/>
      <c r="I587" s="88"/>
      <c r="J587" s="88"/>
    </row>
    <row r="588" spans="1:10" ht="11.25" customHeight="1" x14ac:dyDescent="0.3">
      <c r="A588" s="87" t="e">
        <f>"HTP.P('&lt;"&amp;#REF!&amp;"&gt;' || "&amp;IF(MID(#REF!,1,4)="STUB","NULL","REC."&amp;#REF!)&amp;" || '&lt;/"&amp;#REF!&amp;"&gt;');"</f>
        <v>#REF!</v>
      </c>
      <c r="B588" s="88"/>
      <c r="C588" s="87" t="e">
        <f>"DECODE(C_T."&amp;#REF!&amp;", 0, NULL, C_T."&amp;#REF!&amp;") AS "&amp;#REF!&amp;","</f>
        <v>#REF!</v>
      </c>
      <c r="D588" s="88"/>
      <c r="F588" s="88"/>
      <c r="G588" s="88"/>
      <c r="H588" s="88"/>
      <c r="I588" s="88"/>
      <c r="J588" s="88"/>
    </row>
    <row r="589" spans="1:10" ht="11.25" customHeight="1" x14ac:dyDescent="0.3">
      <c r="A589" s="87" t="e">
        <f>"HTP.P('&lt;"&amp;#REF!&amp;"&gt;' || "&amp;IF(MID(#REF!,1,4)="STUB","NULL","REC."&amp;#REF!)&amp;" || '&lt;/"&amp;#REF!&amp;"&gt;');"</f>
        <v>#REF!</v>
      </c>
      <c r="B589" s="88"/>
      <c r="C589" s="87" t="e">
        <f>"DECODE(C_T."&amp;#REF!&amp;", 0, NULL, C_T."&amp;#REF!&amp;") AS "&amp;#REF!&amp;","</f>
        <v>#REF!</v>
      </c>
      <c r="D589" s="88"/>
      <c r="F589" s="88"/>
      <c r="G589" s="88"/>
      <c r="H589" s="88"/>
      <c r="I589" s="88"/>
      <c r="J589" s="88"/>
    </row>
    <row r="590" spans="1:10" ht="11.25" customHeight="1" x14ac:dyDescent="0.3">
      <c r="A590" s="87" t="e">
        <f>"HTP.P('&lt;"&amp;#REF!&amp;"&gt;' || "&amp;IF(MID(#REF!,1,4)="STUB","NULL","REC."&amp;#REF!)&amp;" || '&lt;/"&amp;#REF!&amp;"&gt;');"</f>
        <v>#REF!</v>
      </c>
      <c r="B590" s="88"/>
      <c r="C590" s="87" t="e">
        <f>"DECODE(C_T."&amp;#REF!&amp;", 0, NULL, C_T."&amp;#REF!&amp;") AS "&amp;#REF!&amp;","</f>
        <v>#REF!</v>
      </c>
      <c r="D590" s="88"/>
      <c r="F590" s="88"/>
      <c r="G590" s="88"/>
      <c r="H590" s="88"/>
      <c r="I590" s="88"/>
      <c r="J590" s="88"/>
    </row>
    <row r="591" spans="1:10" ht="11.25" customHeight="1" x14ac:dyDescent="0.3">
      <c r="A591" s="87" t="e">
        <f>"HTP.P('&lt;"&amp;#REF!&amp;"&gt;' || "&amp;IF(MID(#REF!,1,4)="STUB","NULL","REC."&amp;#REF!)&amp;" || '&lt;/"&amp;#REF!&amp;"&gt;');"</f>
        <v>#REF!</v>
      </c>
      <c r="B591" s="88"/>
      <c r="C591" s="87" t="e">
        <f>"DECODE(C_T."&amp;#REF!&amp;", 0, NULL, C_T."&amp;#REF!&amp;") AS "&amp;#REF!&amp;","</f>
        <v>#REF!</v>
      </c>
      <c r="D591" s="88"/>
      <c r="F591" s="88"/>
      <c r="G591" s="88"/>
      <c r="H591" s="88"/>
      <c r="I591" s="88"/>
      <c r="J591" s="88"/>
    </row>
    <row r="592" spans="1:10" ht="11.25" customHeight="1" x14ac:dyDescent="0.3">
      <c r="A592" s="87" t="e">
        <f>"HTP.P('&lt;"&amp;#REF!&amp;"&gt;' || "&amp;IF(MID(#REF!,1,4)="STUB","NULL","REC."&amp;#REF!)&amp;" || '&lt;/"&amp;#REF!&amp;"&gt;');"</f>
        <v>#REF!</v>
      </c>
      <c r="B592" s="88"/>
      <c r="C592" s="87" t="e">
        <f>"DECODE(C_T."&amp;#REF!&amp;", 0, NULL, C_T."&amp;#REF!&amp;") AS "&amp;#REF!&amp;","</f>
        <v>#REF!</v>
      </c>
      <c r="D592" s="88"/>
      <c r="F592" s="88"/>
      <c r="G592" s="88"/>
      <c r="H592" s="88"/>
      <c r="I592" s="88"/>
      <c r="J592" s="88"/>
    </row>
    <row r="593" spans="1:10" ht="11.25" customHeight="1" x14ac:dyDescent="0.3">
      <c r="A593" s="87" t="e">
        <f>"HTP.P('&lt;"&amp;#REF!&amp;"&gt;' || "&amp;IF(MID(#REF!,1,4)="STUB","NULL","REC."&amp;#REF!)&amp;" || '&lt;/"&amp;#REF!&amp;"&gt;');"</f>
        <v>#REF!</v>
      </c>
      <c r="B593" s="88"/>
      <c r="C593" s="87" t="e">
        <f>"DECODE(C_T."&amp;#REF!&amp;", 0, NULL, C_T."&amp;#REF!&amp;") AS "&amp;#REF!&amp;","</f>
        <v>#REF!</v>
      </c>
      <c r="D593" s="88"/>
      <c r="F593" s="88"/>
      <c r="G593" s="88"/>
      <c r="H593" s="88"/>
      <c r="I593" s="88"/>
      <c r="J593" s="88"/>
    </row>
    <row r="594" spans="1:10" ht="11.25" customHeight="1" x14ac:dyDescent="0.3">
      <c r="A594" s="87" t="e">
        <f>"HTP.P('&lt;"&amp;#REF!&amp;"&gt;' || "&amp;IF(MID(#REF!,1,4)="STUB","NULL","REC."&amp;#REF!)&amp;" || '&lt;/"&amp;#REF!&amp;"&gt;');"</f>
        <v>#REF!</v>
      </c>
      <c r="B594" s="88"/>
      <c r="C594" s="87" t="e">
        <f>"DECODE(C_T."&amp;#REF!&amp;", 0, NULL, C_T."&amp;#REF!&amp;") AS "&amp;#REF!&amp;","</f>
        <v>#REF!</v>
      </c>
      <c r="D594" s="88"/>
      <c r="F594" s="88"/>
      <c r="G594" s="88"/>
      <c r="H594" s="88"/>
      <c r="I594" s="88"/>
      <c r="J594" s="88"/>
    </row>
    <row r="595" spans="1:10" ht="11.25" customHeight="1" x14ac:dyDescent="0.3">
      <c r="A595" s="87" t="e">
        <f>"HTP.P('&lt;"&amp;#REF!&amp;"&gt;' || "&amp;IF(MID(#REF!,1,4)="STUB","NULL","REC."&amp;#REF!)&amp;" || '&lt;/"&amp;#REF!&amp;"&gt;');"</f>
        <v>#REF!</v>
      </c>
      <c r="B595" s="88"/>
      <c r="C595" s="87" t="e">
        <f>"DECODE(C_T."&amp;#REF!&amp;", 0, NULL, C_T."&amp;#REF!&amp;") AS "&amp;#REF!&amp;","</f>
        <v>#REF!</v>
      </c>
      <c r="D595" s="88"/>
      <c r="F595" s="88"/>
      <c r="G595" s="88"/>
      <c r="H595" s="88"/>
      <c r="I595" s="88"/>
      <c r="J595" s="88"/>
    </row>
    <row r="596" spans="1:10" ht="11.25" customHeight="1" x14ac:dyDescent="0.3">
      <c r="A596" s="87" t="e">
        <f>"HTP.P('&lt;"&amp;#REF!&amp;"&gt;' || "&amp;IF(MID(#REF!,1,4)="STUB","NULL","REC."&amp;#REF!)&amp;" || '&lt;/"&amp;#REF!&amp;"&gt;');"</f>
        <v>#REF!</v>
      </c>
      <c r="B596" s="88"/>
      <c r="C596" s="87" t="e">
        <f>"DECODE(C_T."&amp;#REF!&amp;", 0, NULL, C_T."&amp;#REF!&amp;") AS "&amp;#REF!&amp;","</f>
        <v>#REF!</v>
      </c>
      <c r="D596" s="88"/>
      <c r="F596" s="88"/>
      <c r="G596" s="88"/>
      <c r="H596" s="88"/>
      <c r="I596" s="88"/>
      <c r="J596" s="88"/>
    </row>
    <row r="597" spans="1:10" ht="11.25" customHeight="1" x14ac:dyDescent="0.3">
      <c r="A597" s="87" t="e">
        <f>"HTP.P('&lt;"&amp;#REF!&amp;"&gt;' || "&amp;IF(MID(#REF!,1,4)="STUB","NULL","REC."&amp;#REF!)&amp;" || '&lt;/"&amp;#REF!&amp;"&gt;');"</f>
        <v>#REF!</v>
      </c>
      <c r="B597" s="88"/>
      <c r="C597" s="87" t="e">
        <f>"DECODE(C_T."&amp;#REF!&amp;", 0, NULL, C_T."&amp;#REF!&amp;") AS "&amp;#REF!&amp;","</f>
        <v>#REF!</v>
      </c>
      <c r="D597" s="88"/>
      <c r="F597" s="88"/>
      <c r="G597" s="88"/>
      <c r="H597" s="88"/>
      <c r="I597" s="88"/>
      <c r="J597" s="88"/>
    </row>
    <row r="598" spans="1:10" ht="11.25" customHeight="1" x14ac:dyDescent="0.3">
      <c r="A598" s="87" t="e">
        <f>"HTP.P('&lt;"&amp;#REF!&amp;"&gt;' || "&amp;IF(MID(#REF!,1,4)="STUB","NULL","REC."&amp;#REF!)&amp;" || '&lt;/"&amp;#REF!&amp;"&gt;');"</f>
        <v>#REF!</v>
      </c>
      <c r="B598" s="88"/>
      <c r="C598" s="87" t="e">
        <f>"DECODE(C_T."&amp;#REF!&amp;", 0, NULL, C_T."&amp;#REF!&amp;") AS "&amp;#REF!&amp;","</f>
        <v>#REF!</v>
      </c>
      <c r="D598" s="88"/>
      <c r="F598" s="88"/>
      <c r="G598" s="88"/>
      <c r="H598" s="88"/>
      <c r="I598" s="88"/>
      <c r="J598" s="88"/>
    </row>
    <row r="599" spans="1:10" ht="11.25" customHeight="1" x14ac:dyDescent="0.3">
      <c r="A599" s="87" t="e">
        <f>"HTP.P('&lt;"&amp;#REF!&amp;"&gt;' || "&amp;IF(MID(#REF!,1,4)="STUB","NULL","REC."&amp;#REF!)&amp;" || '&lt;/"&amp;#REF!&amp;"&gt;');"</f>
        <v>#REF!</v>
      </c>
      <c r="B599" s="88"/>
      <c r="C599" s="87" t="e">
        <f>"DECODE(C_T."&amp;#REF!&amp;", 0, NULL, C_T."&amp;#REF!&amp;") AS "&amp;#REF!&amp;","</f>
        <v>#REF!</v>
      </c>
      <c r="D599" s="88"/>
      <c r="F599" s="88"/>
      <c r="G599" s="88"/>
      <c r="H599" s="88"/>
      <c r="I599" s="88"/>
      <c r="J599" s="88"/>
    </row>
    <row r="600" spans="1:10" ht="11.25" customHeight="1" x14ac:dyDescent="0.3">
      <c r="A600" s="87" t="e">
        <f>"HTP.P('&lt;"&amp;#REF!&amp;"&gt;' || "&amp;IF(MID(#REF!,1,4)="STUB","NULL","REC."&amp;#REF!)&amp;" || '&lt;/"&amp;#REF!&amp;"&gt;');"</f>
        <v>#REF!</v>
      </c>
      <c r="B600" s="88"/>
      <c r="C600" s="87" t="e">
        <f>"DECODE(C_T."&amp;#REF!&amp;", 0, NULL, C_T."&amp;#REF!&amp;") AS "&amp;#REF!&amp;","</f>
        <v>#REF!</v>
      </c>
      <c r="D600" s="88"/>
      <c r="F600" s="88"/>
      <c r="G600" s="88"/>
      <c r="H600" s="88"/>
      <c r="I600" s="88"/>
      <c r="J600" s="88"/>
    </row>
    <row r="601" spans="1:10" ht="11.25" customHeight="1" x14ac:dyDescent="0.3">
      <c r="A601" s="87" t="e">
        <f>"HTP.P('&lt;"&amp;#REF!&amp;"&gt;' || "&amp;IF(MID(#REF!,1,4)="STUB","NULL","REC."&amp;#REF!)&amp;" || '&lt;/"&amp;#REF!&amp;"&gt;');"</f>
        <v>#REF!</v>
      </c>
      <c r="B601" s="88"/>
      <c r="C601" s="87" t="e">
        <f>"DECODE(C_T."&amp;#REF!&amp;", 0, NULL, C_T."&amp;#REF!&amp;") AS "&amp;#REF!&amp;","</f>
        <v>#REF!</v>
      </c>
      <c r="D601" s="88"/>
      <c r="F601" s="88"/>
      <c r="G601" s="88"/>
      <c r="H601" s="88"/>
      <c r="I601" s="88"/>
      <c r="J601" s="88"/>
    </row>
    <row r="602" spans="1:10" ht="11.25" customHeight="1" x14ac:dyDescent="0.3">
      <c r="A602" s="87" t="e">
        <f>"HTP.P('&lt;"&amp;#REF!&amp;"&gt;' || "&amp;IF(MID(#REF!,1,4)="STUB","NULL","REC."&amp;#REF!)&amp;" || '&lt;/"&amp;#REF!&amp;"&gt;');"</f>
        <v>#REF!</v>
      </c>
      <c r="B602" s="88"/>
      <c r="C602" s="87" t="e">
        <f>"DECODE(C_T."&amp;#REF!&amp;", 0, NULL, C_T."&amp;#REF!&amp;") AS "&amp;#REF!&amp;","</f>
        <v>#REF!</v>
      </c>
      <c r="D602" s="88"/>
      <c r="F602" s="88"/>
      <c r="G602" s="88"/>
      <c r="H602" s="88"/>
      <c r="I602" s="88"/>
      <c r="J602" s="88"/>
    </row>
    <row r="603" spans="1:10" ht="11.25" customHeight="1" x14ac:dyDescent="0.3">
      <c r="A603" s="87" t="e">
        <f>"HTP.P('&lt;"&amp;#REF!&amp;"&gt;' || "&amp;IF(MID(#REF!,1,4)="STUB","NULL","REC."&amp;#REF!)&amp;" || '&lt;/"&amp;#REF!&amp;"&gt;');"</f>
        <v>#REF!</v>
      </c>
      <c r="B603" s="88"/>
      <c r="C603" s="87" t="e">
        <f>"DECODE(C_T."&amp;#REF!&amp;", 0, NULL, C_T."&amp;#REF!&amp;") AS "&amp;#REF!&amp;","</f>
        <v>#REF!</v>
      </c>
      <c r="D603" s="88"/>
      <c r="F603" s="88"/>
      <c r="G603" s="88"/>
      <c r="H603" s="88"/>
      <c r="I603" s="88"/>
      <c r="J603" s="88"/>
    </row>
    <row r="604" spans="1:10" ht="11.25" customHeight="1" x14ac:dyDescent="0.3">
      <c r="A604" s="87" t="e">
        <f>"HTP.P('&lt;"&amp;#REF!&amp;"&gt;' || "&amp;IF(MID(#REF!,1,4)="STUB","NULL","REC."&amp;#REF!)&amp;" || '&lt;/"&amp;#REF!&amp;"&gt;');"</f>
        <v>#REF!</v>
      </c>
      <c r="B604" s="88"/>
      <c r="C604" s="87" t="e">
        <f>"DECODE(C_T."&amp;#REF!&amp;", 0, NULL, C_T."&amp;#REF!&amp;") AS "&amp;#REF!&amp;","</f>
        <v>#REF!</v>
      </c>
      <c r="D604" s="88"/>
      <c r="F604" s="88"/>
      <c r="G604" s="88"/>
      <c r="H604" s="88"/>
      <c r="I604" s="88"/>
      <c r="J604" s="88"/>
    </row>
    <row r="605" spans="1:10" ht="11.25" customHeight="1" x14ac:dyDescent="0.3">
      <c r="A605" s="87" t="e">
        <f>"HTP.P('&lt;"&amp;#REF!&amp;"&gt;' || "&amp;IF(MID(#REF!,1,4)="STUB","NULL","REC."&amp;#REF!)&amp;" || '&lt;/"&amp;#REF!&amp;"&gt;');"</f>
        <v>#REF!</v>
      </c>
      <c r="B605" s="88"/>
      <c r="C605" s="87" t="e">
        <f>"DECODE(C_T."&amp;#REF!&amp;", 0, NULL, C_T."&amp;#REF!&amp;") AS "&amp;#REF!&amp;","</f>
        <v>#REF!</v>
      </c>
      <c r="D605" s="88"/>
      <c r="F605" s="88"/>
      <c r="G605" s="88"/>
      <c r="H605" s="88"/>
      <c r="I605" s="88"/>
      <c r="J605" s="88"/>
    </row>
    <row r="606" spans="1:10" ht="11.25" customHeight="1" x14ac:dyDescent="0.3">
      <c r="A606" s="87" t="e">
        <f>"HTP.P('&lt;"&amp;#REF!&amp;"&gt;' || "&amp;IF(MID(#REF!,1,4)="STUB","NULL","REC."&amp;#REF!)&amp;" || '&lt;/"&amp;#REF!&amp;"&gt;');"</f>
        <v>#REF!</v>
      </c>
      <c r="B606" s="88"/>
      <c r="C606" s="87" t="e">
        <f>"DECODE(C_T."&amp;#REF!&amp;", 0, NULL, C_T."&amp;#REF!&amp;") AS "&amp;#REF!&amp;","</f>
        <v>#REF!</v>
      </c>
      <c r="D606" s="88"/>
      <c r="F606" s="88"/>
      <c r="G606" s="88"/>
      <c r="H606" s="88"/>
      <c r="I606" s="88"/>
      <c r="J606" s="88"/>
    </row>
    <row r="607" spans="1:10" ht="11.25" customHeight="1" x14ac:dyDescent="0.3">
      <c r="A607" s="87" t="e">
        <f>"HTP.P('&lt;"&amp;#REF!&amp;"&gt;' || "&amp;IF(MID(#REF!,1,4)="STUB","NULL","REC."&amp;#REF!)&amp;" || '&lt;/"&amp;#REF!&amp;"&gt;');"</f>
        <v>#REF!</v>
      </c>
      <c r="B607" s="88"/>
      <c r="C607" s="87" t="e">
        <f>"DECODE(C_T."&amp;#REF!&amp;", 0, NULL, C_T."&amp;#REF!&amp;") AS "&amp;#REF!&amp;","</f>
        <v>#REF!</v>
      </c>
      <c r="D607" s="88"/>
      <c r="F607" s="88"/>
      <c r="G607" s="88"/>
      <c r="H607" s="88"/>
      <c r="I607" s="88"/>
      <c r="J607" s="88"/>
    </row>
    <row r="608" spans="1:10" ht="11.25" customHeight="1" x14ac:dyDescent="0.3">
      <c r="A608" s="87" t="e">
        <f>"HTP.P('&lt;"&amp;#REF!&amp;"&gt;' || "&amp;IF(MID(#REF!,1,4)="STUB","NULL","REC."&amp;#REF!)&amp;" || '&lt;/"&amp;#REF!&amp;"&gt;');"</f>
        <v>#REF!</v>
      </c>
      <c r="B608" s="88"/>
      <c r="C608" s="87" t="e">
        <f>"DECODE(C_T."&amp;#REF!&amp;", 0, NULL, C_T."&amp;#REF!&amp;") AS "&amp;#REF!&amp;","</f>
        <v>#REF!</v>
      </c>
      <c r="D608" s="88"/>
      <c r="F608" s="88"/>
      <c r="G608" s="88"/>
      <c r="H608" s="88"/>
      <c r="I608" s="88"/>
      <c r="J608" s="88"/>
    </row>
    <row r="609" spans="1:10" ht="11.25" customHeight="1" x14ac:dyDescent="0.3">
      <c r="A609" s="87" t="e">
        <f>"HTP.P('&lt;"&amp;#REF!&amp;"&gt;' || "&amp;IF(MID(#REF!,1,4)="STUB","NULL","REC."&amp;#REF!)&amp;" || '&lt;/"&amp;#REF!&amp;"&gt;');"</f>
        <v>#REF!</v>
      </c>
      <c r="B609" s="88"/>
      <c r="C609" s="87" t="e">
        <f>"DECODE(C_T."&amp;#REF!&amp;", 0, NULL, C_T."&amp;#REF!&amp;") AS "&amp;#REF!&amp;","</f>
        <v>#REF!</v>
      </c>
      <c r="D609" s="88"/>
      <c r="F609" s="88"/>
      <c r="G609" s="88"/>
      <c r="H609" s="88"/>
      <c r="I609" s="88"/>
      <c r="J609" s="88"/>
    </row>
    <row r="610" spans="1:10" ht="11.25" customHeight="1" x14ac:dyDescent="0.3">
      <c r="A610" s="87" t="e">
        <f>"HTP.P('&lt;"&amp;#REF!&amp;"&gt;' || "&amp;IF(MID(#REF!,1,4)="STUB","NULL","REC."&amp;#REF!)&amp;" || '&lt;/"&amp;#REF!&amp;"&gt;');"</f>
        <v>#REF!</v>
      </c>
      <c r="B610" s="88"/>
      <c r="C610" s="87" t="e">
        <f>"DECODE(C_T."&amp;#REF!&amp;", 0, NULL, C_T."&amp;#REF!&amp;") AS "&amp;#REF!&amp;","</f>
        <v>#REF!</v>
      </c>
      <c r="D610" s="88"/>
      <c r="F610" s="88"/>
      <c r="G610" s="88"/>
      <c r="H610" s="88"/>
      <c r="I610" s="88"/>
      <c r="J610" s="88"/>
    </row>
    <row r="611" spans="1:10" ht="11.25" customHeight="1" x14ac:dyDescent="0.3">
      <c r="A611" s="87" t="e">
        <f>"HTP.P('&lt;"&amp;#REF!&amp;"&gt;' || "&amp;IF(MID(#REF!,1,4)="STUB","NULL","REC."&amp;#REF!)&amp;" || '&lt;/"&amp;#REF!&amp;"&gt;');"</f>
        <v>#REF!</v>
      </c>
      <c r="B611" s="88"/>
      <c r="C611" s="87" t="e">
        <f>"DECODE(C_T."&amp;#REF!&amp;", 0, NULL, C_T."&amp;#REF!&amp;") AS "&amp;#REF!&amp;","</f>
        <v>#REF!</v>
      </c>
      <c r="D611" s="88"/>
      <c r="F611" s="88"/>
      <c r="G611" s="88"/>
      <c r="H611" s="88"/>
      <c r="I611" s="88"/>
      <c r="J611" s="88"/>
    </row>
    <row r="612" spans="1:10" ht="11.25" customHeight="1" x14ac:dyDescent="0.3">
      <c r="A612" s="87" t="e">
        <f>"HTP.P('&lt;"&amp;#REF!&amp;"&gt;' || "&amp;IF(MID(#REF!,1,4)="STUB","NULL","REC."&amp;#REF!)&amp;" || '&lt;/"&amp;#REF!&amp;"&gt;');"</f>
        <v>#REF!</v>
      </c>
      <c r="B612" s="88"/>
      <c r="C612" s="87" t="e">
        <f>"DECODE(C_T."&amp;#REF!&amp;", 0, NULL, C_T."&amp;#REF!&amp;") AS "&amp;#REF!&amp;","</f>
        <v>#REF!</v>
      </c>
      <c r="D612" s="88"/>
      <c r="F612" s="88"/>
      <c r="G612" s="88"/>
      <c r="H612" s="88"/>
      <c r="I612" s="88"/>
      <c r="J612" s="88"/>
    </row>
    <row r="613" spans="1:10" ht="11.25" customHeight="1" x14ac:dyDescent="0.3">
      <c r="A613" s="87" t="e">
        <f>"HTP.P('&lt;"&amp;#REF!&amp;"&gt;' || "&amp;IF(MID(#REF!,1,4)="STUB","NULL","REC."&amp;#REF!)&amp;" || '&lt;/"&amp;#REF!&amp;"&gt;');"</f>
        <v>#REF!</v>
      </c>
      <c r="B613" s="88"/>
      <c r="C613" s="87" t="e">
        <f>"DECODE(C_T."&amp;#REF!&amp;", 0, NULL, C_T."&amp;#REF!&amp;") AS "&amp;#REF!&amp;","</f>
        <v>#REF!</v>
      </c>
      <c r="D613" s="88"/>
      <c r="F613" s="88"/>
      <c r="G613" s="88"/>
      <c r="H613" s="88"/>
      <c r="I613" s="88"/>
      <c r="J613" s="88"/>
    </row>
    <row r="614" spans="1:10" ht="11.25" customHeight="1" x14ac:dyDescent="0.3">
      <c r="A614" s="87" t="e">
        <f>"HTP.P('&lt;"&amp;#REF!&amp;"&gt;' || "&amp;IF(MID(#REF!,1,4)="STUB","NULL","REC."&amp;#REF!)&amp;" || '&lt;/"&amp;#REF!&amp;"&gt;');"</f>
        <v>#REF!</v>
      </c>
      <c r="B614" s="88"/>
      <c r="C614" s="87" t="e">
        <f>"DECODE(C_T."&amp;#REF!&amp;", 0, NULL, C_T."&amp;#REF!&amp;") AS "&amp;#REF!&amp;","</f>
        <v>#REF!</v>
      </c>
      <c r="D614" s="88"/>
      <c r="F614" s="88"/>
      <c r="G614" s="88"/>
      <c r="H614" s="88"/>
      <c r="I614" s="88"/>
      <c r="J614" s="88"/>
    </row>
    <row r="615" spans="1:10" ht="11.25" customHeight="1" x14ac:dyDescent="0.3">
      <c r="A615" s="87" t="e">
        <f>"HTP.P('&lt;"&amp;#REF!&amp;"&gt;' || "&amp;IF(MID(#REF!,1,4)="STUB","NULL","REC."&amp;#REF!)&amp;" || '&lt;/"&amp;#REF!&amp;"&gt;');"</f>
        <v>#REF!</v>
      </c>
      <c r="B615" s="88"/>
      <c r="C615" s="87" t="e">
        <f>"DECODE(C_T."&amp;#REF!&amp;", 0, NULL, C_T."&amp;#REF!&amp;") AS "&amp;#REF!&amp;","</f>
        <v>#REF!</v>
      </c>
      <c r="D615" s="88"/>
      <c r="F615" s="88"/>
      <c r="G615" s="88"/>
      <c r="H615" s="88"/>
      <c r="I615" s="88"/>
      <c r="J615" s="88"/>
    </row>
    <row r="616" spans="1:10" ht="11.25" customHeight="1" x14ac:dyDescent="0.3">
      <c r="A616" s="87" t="e">
        <f>"HTP.P('&lt;"&amp;#REF!&amp;"&gt;' || "&amp;IF(MID(#REF!,1,4)="STUB","NULL","REC."&amp;#REF!)&amp;" || '&lt;/"&amp;#REF!&amp;"&gt;');"</f>
        <v>#REF!</v>
      </c>
      <c r="B616" s="88"/>
      <c r="C616" s="87" t="e">
        <f>"DECODE(C_T."&amp;#REF!&amp;", 0, NULL, C_T."&amp;#REF!&amp;") AS "&amp;#REF!&amp;","</f>
        <v>#REF!</v>
      </c>
      <c r="D616" s="88"/>
      <c r="F616" s="88"/>
      <c r="G616" s="88"/>
      <c r="H616" s="88"/>
      <c r="I616" s="88"/>
      <c r="J616" s="88"/>
    </row>
    <row r="617" spans="1:10" ht="11.25" customHeight="1" x14ac:dyDescent="0.3">
      <c r="A617" s="87" t="e">
        <f>"HTP.P('&lt;"&amp;#REF!&amp;"&gt;' || "&amp;IF(MID(#REF!,1,4)="STUB","NULL","REC."&amp;#REF!)&amp;" || '&lt;/"&amp;#REF!&amp;"&gt;');"</f>
        <v>#REF!</v>
      </c>
      <c r="B617" s="88"/>
      <c r="C617" s="87" t="e">
        <f>"DECODE(C_T."&amp;#REF!&amp;", 0, NULL, C_T."&amp;#REF!&amp;") AS "&amp;#REF!&amp;","</f>
        <v>#REF!</v>
      </c>
      <c r="D617" s="88"/>
      <c r="F617" s="88"/>
      <c r="G617" s="88"/>
      <c r="H617" s="88"/>
      <c r="I617" s="88"/>
      <c r="J617" s="88"/>
    </row>
    <row r="618" spans="1:10" ht="11.25" customHeight="1" x14ac:dyDescent="0.3">
      <c r="A618" s="87" t="e">
        <f>"HTP.P('&lt;"&amp;#REF!&amp;"&gt;' || "&amp;IF(MID(#REF!,1,4)="STUB","NULL","REC."&amp;#REF!)&amp;" || '&lt;/"&amp;#REF!&amp;"&gt;');"</f>
        <v>#REF!</v>
      </c>
      <c r="B618" s="88"/>
      <c r="C618" s="87" t="e">
        <f>"DECODE(C_T."&amp;#REF!&amp;", 0, NULL, C_T."&amp;#REF!&amp;") AS "&amp;#REF!&amp;","</f>
        <v>#REF!</v>
      </c>
      <c r="D618" s="88"/>
      <c r="F618" s="88"/>
      <c r="G618" s="88"/>
      <c r="H618" s="88"/>
      <c r="I618" s="88"/>
      <c r="J618" s="88"/>
    </row>
    <row r="619" spans="1:10" ht="11.25" customHeight="1" x14ac:dyDescent="0.3">
      <c r="A619" s="87" t="e">
        <f>"HTP.P('&lt;"&amp;#REF!&amp;"&gt;' || "&amp;IF(MID(#REF!,1,4)="STUB","NULL","REC."&amp;#REF!)&amp;" || '&lt;/"&amp;#REF!&amp;"&gt;');"</f>
        <v>#REF!</v>
      </c>
      <c r="B619" s="88"/>
      <c r="C619" s="87" t="e">
        <f>"DECODE(C_T."&amp;#REF!&amp;", 0, NULL, C_T."&amp;#REF!&amp;") AS "&amp;#REF!&amp;","</f>
        <v>#REF!</v>
      </c>
      <c r="D619" s="88"/>
      <c r="F619" s="88"/>
      <c r="G619" s="88"/>
      <c r="H619" s="88"/>
      <c r="I619" s="88"/>
      <c r="J619" s="88"/>
    </row>
    <row r="620" spans="1:10" ht="11.25" customHeight="1" x14ac:dyDescent="0.3">
      <c r="A620" s="87" t="e">
        <f>"HTP.P('&lt;"&amp;#REF!&amp;"&gt;' || "&amp;IF(MID(#REF!,1,4)="STUB","NULL","REC."&amp;#REF!)&amp;" || '&lt;/"&amp;#REF!&amp;"&gt;');"</f>
        <v>#REF!</v>
      </c>
      <c r="B620" s="88"/>
      <c r="C620" s="87" t="e">
        <f>"DECODE(C_T."&amp;#REF!&amp;", 0, NULL, C_T."&amp;#REF!&amp;") AS "&amp;#REF!&amp;","</f>
        <v>#REF!</v>
      </c>
      <c r="D620" s="88"/>
      <c r="F620" s="88"/>
      <c r="G620" s="88"/>
      <c r="H620" s="88"/>
      <c r="I620" s="88"/>
      <c r="J620" s="88"/>
    </row>
    <row r="621" spans="1:10" ht="11.25" customHeight="1" x14ac:dyDescent="0.3">
      <c r="A621" s="87" t="e">
        <f>"HTP.P('&lt;"&amp;#REF!&amp;"&gt;' || "&amp;IF(MID(#REF!,1,4)="STUB","NULL","REC."&amp;#REF!)&amp;" || '&lt;/"&amp;#REF!&amp;"&gt;');"</f>
        <v>#REF!</v>
      </c>
      <c r="B621" s="88"/>
      <c r="C621" s="87" t="e">
        <f>"DECODE(C_T."&amp;#REF!&amp;", 0, NULL, C_T."&amp;#REF!&amp;") AS "&amp;#REF!&amp;","</f>
        <v>#REF!</v>
      </c>
      <c r="D621" s="88"/>
      <c r="F621" s="88"/>
      <c r="G621" s="88"/>
      <c r="H621" s="88"/>
      <c r="I621" s="88"/>
      <c r="J621" s="88"/>
    </row>
    <row r="622" spans="1:10" ht="11.25" customHeight="1" x14ac:dyDescent="0.3">
      <c r="A622" s="87" t="e">
        <f>"HTP.P('&lt;"&amp;#REF!&amp;"&gt;' || "&amp;IF(MID(#REF!,1,4)="STUB","NULL","REC."&amp;#REF!)&amp;" || '&lt;/"&amp;#REF!&amp;"&gt;');"</f>
        <v>#REF!</v>
      </c>
      <c r="B622" s="88"/>
      <c r="C622" s="87" t="e">
        <f>"DECODE(C_T."&amp;#REF!&amp;", 0, NULL, C_T."&amp;#REF!&amp;") AS "&amp;#REF!&amp;","</f>
        <v>#REF!</v>
      </c>
      <c r="D622" s="88"/>
      <c r="F622" s="88"/>
      <c r="G622" s="88"/>
      <c r="H622" s="88"/>
      <c r="I622" s="88"/>
      <c r="J622" s="88"/>
    </row>
    <row r="623" spans="1:10" ht="11.25" customHeight="1" x14ac:dyDescent="0.3">
      <c r="A623" s="87" t="e">
        <f>"HTP.P('&lt;"&amp;#REF!&amp;"&gt;' || "&amp;IF(MID(#REF!,1,4)="STUB","NULL","REC."&amp;#REF!)&amp;" || '&lt;/"&amp;#REF!&amp;"&gt;');"</f>
        <v>#REF!</v>
      </c>
      <c r="B623" s="88"/>
      <c r="C623" s="87" t="e">
        <f>"DECODE(C_T."&amp;#REF!&amp;", 0, NULL, C_T."&amp;#REF!&amp;") AS "&amp;#REF!&amp;","</f>
        <v>#REF!</v>
      </c>
      <c r="D623" s="88"/>
      <c r="F623" s="88"/>
      <c r="G623" s="88"/>
      <c r="H623" s="88"/>
      <c r="I623" s="88"/>
      <c r="J623" s="88"/>
    </row>
    <row r="624" spans="1:10" ht="11.25" customHeight="1" x14ac:dyDescent="0.3">
      <c r="A624" s="87" t="e">
        <f>"HTP.P('&lt;"&amp;#REF!&amp;"&gt;' || "&amp;IF(MID(#REF!,1,4)="STUB","NULL","REC."&amp;#REF!)&amp;" || '&lt;/"&amp;#REF!&amp;"&gt;');"</f>
        <v>#REF!</v>
      </c>
      <c r="B624" s="88"/>
      <c r="C624" s="87" t="e">
        <f>"DECODE(C_T."&amp;#REF!&amp;", 0, NULL, C_T."&amp;#REF!&amp;") AS "&amp;#REF!&amp;","</f>
        <v>#REF!</v>
      </c>
      <c r="D624" s="88"/>
      <c r="F624" s="88"/>
      <c r="G624" s="88"/>
      <c r="H624" s="88"/>
      <c r="I624" s="88"/>
      <c r="J624" s="88"/>
    </row>
    <row r="625" spans="1:10" ht="11.25" customHeight="1" x14ac:dyDescent="0.3">
      <c r="A625" s="87" t="e">
        <f>"HTP.P('&lt;"&amp;#REF!&amp;"&gt;' || "&amp;IF(MID(#REF!,1,4)="STUB","NULL","REC."&amp;#REF!)&amp;" || '&lt;/"&amp;#REF!&amp;"&gt;');"</f>
        <v>#REF!</v>
      </c>
      <c r="B625" s="88"/>
      <c r="C625" s="87" t="e">
        <f>"DECODE(C_T."&amp;#REF!&amp;", 0, NULL, C_T."&amp;#REF!&amp;") AS "&amp;#REF!&amp;","</f>
        <v>#REF!</v>
      </c>
      <c r="D625" s="88"/>
      <c r="F625" s="88"/>
      <c r="G625" s="88"/>
      <c r="H625" s="88"/>
      <c r="I625" s="88"/>
      <c r="J625" s="88"/>
    </row>
    <row r="626" spans="1:10" ht="11.25" customHeight="1" x14ac:dyDescent="0.3">
      <c r="A626" s="87" t="e">
        <f>"HTP.P('&lt;"&amp;#REF!&amp;"&gt;' || "&amp;IF(MID(#REF!,1,4)="STUB","NULL","REC."&amp;#REF!)&amp;" || '&lt;/"&amp;#REF!&amp;"&gt;');"</f>
        <v>#REF!</v>
      </c>
      <c r="B626" s="88"/>
      <c r="C626" s="87" t="e">
        <f>"DECODE(C_T."&amp;#REF!&amp;", 0, NULL, C_T."&amp;#REF!&amp;") AS "&amp;#REF!&amp;","</f>
        <v>#REF!</v>
      </c>
      <c r="D626" s="88"/>
      <c r="F626" s="88"/>
      <c r="G626" s="88"/>
      <c r="H626" s="88"/>
      <c r="I626" s="88"/>
      <c r="J626" s="88"/>
    </row>
    <row r="627" spans="1:10" ht="11.25" customHeight="1" x14ac:dyDescent="0.3">
      <c r="A627" s="87" t="e">
        <f>"HTP.P('&lt;"&amp;#REF!&amp;"&gt;' || "&amp;IF(MID(#REF!,1,4)="STUB","NULL","REC."&amp;#REF!)&amp;" || '&lt;/"&amp;#REF!&amp;"&gt;');"</f>
        <v>#REF!</v>
      </c>
      <c r="B627" s="88"/>
      <c r="C627" s="87" t="e">
        <f>"DECODE(C_T."&amp;#REF!&amp;", 0, NULL, C_T."&amp;#REF!&amp;") AS "&amp;#REF!&amp;","</f>
        <v>#REF!</v>
      </c>
      <c r="D627" s="88"/>
      <c r="F627" s="88"/>
      <c r="G627" s="88"/>
      <c r="H627" s="88"/>
      <c r="I627" s="88"/>
      <c r="J627" s="88"/>
    </row>
    <row r="628" spans="1:10" ht="11.25" customHeight="1" x14ac:dyDescent="0.3">
      <c r="A628" s="87" t="e">
        <f>"HTP.P('&lt;"&amp;#REF!&amp;"&gt;' || "&amp;IF(MID(#REF!,1,4)="STUB","NULL","REC."&amp;#REF!)&amp;" || '&lt;/"&amp;#REF!&amp;"&gt;');"</f>
        <v>#REF!</v>
      </c>
      <c r="B628" s="88"/>
      <c r="C628" s="87" t="e">
        <f>"DECODE(C_T."&amp;#REF!&amp;", 0, NULL, C_T."&amp;#REF!&amp;") AS "&amp;#REF!&amp;","</f>
        <v>#REF!</v>
      </c>
      <c r="D628" s="88"/>
      <c r="F628" s="88"/>
      <c r="G628" s="88"/>
      <c r="H628" s="88"/>
      <c r="I628" s="88"/>
      <c r="J628" s="88"/>
    </row>
    <row r="629" spans="1:10" ht="11.25" customHeight="1" x14ac:dyDescent="0.3">
      <c r="A629" s="87" t="e">
        <f>"HTP.P('&lt;"&amp;#REF!&amp;"&gt;' || "&amp;IF(MID(#REF!,1,4)="STUB","NULL","REC."&amp;#REF!)&amp;" || '&lt;/"&amp;#REF!&amp;"&gt;');"</f>
        <v>#REF!</v>
      </c>
      <c r="B629" s="88"/>
      <c r="C629" s="87" t="e">
        <f>"DECODE(C_T."&amp;#REF!&amp;", 0, NULL, C_T."&amp;#REF!&amp;") AS "&amp;#REF!&amp;","</f>
        <v>#REF!</v>
      </c>
      <c r="D629" s="88"/>
      <c r="F629" s="88"/>
      <c r="G629" s="88"/>
      <c r="H629" s="88"/>
      <c r="I629" s="88"/>
      <c r="J629" s="88"/>
    </row>
    <row r="630" spans="1:10" ht="11.25" customHeight="1" x14ac:dyDescent="0.3">
      <c r="A630" s="87" t="e">
        <f>"HTP.P('&lt;"&amp;#REF!&amp;"&gt;' || "&amp;IF(MID(#REF!,1,4)="STUB","NULL","REC."&amp;#REF!)&amp;" || '&lt;/"&amp;#REF!&amp;"&gt;');"</f>
        <v>#REF!</v>
      </c>
      <c r="B630" s="88"/>
      <c r="C630" s="87" t="e">
        <f>"DECODE(C_T."&amp;#REF!&amp;", 0, NULL, C_T."&amp;#REF!&amp;") AS "&amp;#REF!&amp;","</f>
        <v>#REF!</v>
      </c>
      <c r="D630" s="88"/>
      <c r="F630" s="88"/>
      <c r="G630" s="88"/>
      <c r="H630" s="88"/>
      <c r="I630" s="88"/>
      <c r="J630" s="88"/>
    </row>
    <row r="631" spans="1:10" ht="11.25" customHeight="1" x14ac:dyDescent="0.3">
      <c r="A631" s="87" t="e">
        <f>"HTP.P('&lt;"&amp;#REF!&amp;"&gt;' || "&amp;IF(MID(#REF!,1,4)="STUB","NULL","REC."&amp;#REF!)&amp;" || '&lt;/"&amp;#REF!&amp;"&gt;');"</f>
        <v>#REF!</v>
      </c>
      <c r="B631" s="88"/>
      <c r="C631" s="87" t="e">
        <f>"DECODE(C_T."&amp;#REF!&amp;", 0, NULL, C_T."&amp;#REF!&amp;") AS "&amp;#REF!&amp;","</f>
        <v>#REF!</v>
      </c>
      <c r="D631" s="88"/>
      <c r="F631" s="88"/>
      <c r="G631" s="88"/>
      <c r="H631" s="88"/>
      <c r="I631" s="88"/>
      <c r="J631" s="88"/>
    </row>
    <row r="632" spans="1:10" ht="11.25" customHeight="1" x14ac:dyDescent="0.3">
      <c r="A632" s="87" t="e">
        <f>"HTP.P('&lt;"&amp;#REF!&amp;"&gt;' || "&amp;IF(MID(#REF!,1,4)="STUB","NULL","REC."&amp;#REF!)&amp;" || '&lt;/"&amp;#REF!&amp;"&gt;');"</f>
        <v>#REF!</v>
      </c>
      <c r="B632" s="88"/>
      <c r="C632" s="87" t="e">
        <f>"DECODE(C_T."&amp;#REF!&amp;", 0, NULL, C_T."&amp;#REF!&amp;") AS "&amp;#REF!&amp;","</f>
        <v>#REF!</v>
      </c>
      <c r="D632" s="88"/>
      <c r="F632" s="88"/>
      <c r="G632" s="88"/>
      <c r="H632" s="88"/>
      <c r="I632" s="88"/>
      <c r="J632" s="88"/>
    </row>
    <row r="633" spans="1:10" ht="11.25" customHeight="1" x14ac:dyDescent="0.3">
      <c r="A633" s="87" t="e">
        <f>"HTP.P('&lt;"&amp;#REF!&amp;"&gt;' || "&amp;IF(MID(#REF!,1,4)="STUB","NULL","REC."&amp;#REF!)&amp;" || '&lt;/"&amp;#REF!&amp;"&gt;');"</f>
        <v>#REF!</v>
      </c>
      <c r="B633" s="88"/>
      <c r="C633" s="87" t="e">
        <f>"DECODE(C_T."&amp;#REF!&amp;", 0, NULL, C_T."&amp;#REF!&amp;") AS "&amp;#REF!&amp;","</f>
        <v>#REF!</v>
      </c>
      <c r="D633" s="88"/>
      <c r="F633" s="88"/>
      <c r="G633" s="88"/>
      <c r="H633" s="88"/>
      <c r="I633" s="88"/>
      <c r="J633" s="88"/>
    </row>
    <row r="634" spans="1:10" ht="11.25" customHeight="1" x14ac:dyDescent="0.3">
      <c r="A634" s="87" t="e">
        <f>"HTP.P('&lt;"&amp;#REF!&amp;"&gt;' || "&amp;IF(MID(#REF!,1,4)="STUB","NULL","REC."&amp;#REF!)&amp;" || '&lt;/"&amp;#REF!&amp;"&gt;');"</f>
        <v>#REF!</v>
      </c>
      <c r="B634" s="88"/>
      <c r="C634" s="87" t="e">
        <f>"DECODE(C_T."&amp;#REF!&amp;", 0, NULL, C_T."&amp;#REF!&amp;") AS "&amp;#REF!&amp;","</f>
        <v>#REF!</v>
      </c>
      <c r="D634" s="88"/>
      <c r="F634" s="88"/>
      <c r="G634" s="88"/>
      <c r="H634" s="88"/>
      <c r="I634" s="88"/>
      <c r="J634" s="88"/>
    </row>
    <row r="635" spans="1:10" ht="11.25" customHeight="1" x14ac:dyDescent="0.3">
      <c r="A635" s="87" t="e">
        <f>"HTP.P('&lt;"&amp;#REF!&amp;"&gt;' || "&amp;IF(MID(#REF!,1,4)="STUB","NULL","REC."&amp;#REF!)&amp;" || '&lt;/"&amp;#REF!&amp;"&gt;');"</f>
        <v>#REF!</v>
      </c>
      <c r="B635" s="88"/>
      <c r="C635" s="87" t="e">
        <f>"DECODE(C_T."&amp;#REF!&amp;", 0, NULL, C_T."&amp;#REF!&amp;") AS "&amp;#REF!&amp;","</f>
        <v>#REF!</v>
      </c>
      <c r="D635" s="88"/>
      <c r="F635" s="88"/>
      <c r="G635" s="88"/>
      <c r="H635" s="88"/>
      <c r="I635" s="88"/>
      <c r="J635" s="88"/>
    </row>
    <row r="636" spans="1:10" ht="11.25" customHeight="1" x14ac:dyDescent="0.3">
      <c r="A636" s="87" t="e">
        <f>"HTP.P('&lt;"&amp;#REF!&amp;"&gt;' || "&amp;IF(MID(#REF!,1,4)="STUB","NULL","REC."&amp;#REF!)&amp;" || '&lt;/"&amp;#REF!&amp;"&gt;');"</f>
        <v>#REF!</v>
      </c>
      <c r="B636" s="88"/>
      <c r="C636" s="87" t="e">
        <f>"DECODE(C_T."&amp;#REF!&amp;", 0, NULL, C_T."&amp;#REF!&amp;") AS "&amp;#REF!&amp;","</f>
        <v>#REF!</v>
      </c>
      <c r="D636" s="88"/>
      <c r="F636" s="88"/>
      <c r="G636" s="88"/>
      <c r="H636" s="88"/>
      <c r="I636" s="88"/>
      <c r="J636" s="88"/>
    </row>
    <row r="637" spans="1:10" ht="11.25" customHeight="1" x14ac:dyDescent="0.3">
      <c r="A637" s="87" t="e">
        <f>"HTP.P('&lt;"&amp;#REF!&amp;"&gt;' || "&amp;IF(MID(#REF!,1,4)="STUB","NULL","REC."&amp;#REF!)&amp;" || '&lt;/"&amp;#REF!&amp;"&gt;');"</f>
        <v>#REF!</v>
      </c>
      <c r="B637" s="88"/>
      <c r="C637" s="87" t="e">
        <f>"DECODE(C_T."&amp;#REF!&amp;", 0, NULL, C_T."&amp;#REF!&amp;") AS "&amp;#REF!&amp;","</f>
        <v>#REF!</v>
      </c>
      <c r="D637" s="88"/>
      <c r="F637" s="88"/>
      <c r="G637" s="88"/>
      <c r="H637" s="88"/>
      <c r="I637" s="88"/>
      <c r="J637" s="88"/>
    </row>
    <row r="638" spans="1:10" ht="11.25" customHeight="1" x14ac:dyDescent="0.3">
      <c r="A638" s="87" t="e">
        <f>"HTP.P('&lt;"&amp;#REF!&amp;"&gt;' || "&amp;IF(MID(#REF!,1,4)="STUB","NULL","REC."&amp;#REF!)&amp;" || '&lt;/"&amp;#REF!&amp;"&gt;');"</f>
        <v>#REF!</v>
      </c>
      <c r="B638" s="88"/>
      <c r="C638" s="87" t="e">
        <f>"DECODE(C_T."&amp;#REF!&amp;", 0, NULL, C_T."&amp;#REF!&amp;") AS "&amp;#REF!&amp;","</f>
        <v>#REF!</v>
      </c>
      <c r="D638" s="88"/>
      <c r="F638" s="88"/>
      <c r="G638" s="88"/>
      <c r="H638" s="88"/>
      <c r="I638" s="88"/>
      <c r="J638" s="88"/>
    </row>
    <row r="639" spans="1:10" ht="11.25" customHeight="1" x14ac:dyDescent="0.3">
      <c r="A639" s="87" t="e">
        <f>"HTP.P('&lt;"&amp;#REF!&amp;"&gt;' || "&amp;IF(MID(#REF!,1,4)="STUB","NULL","REC."&amp;#REF!)&amp;" || '&lt;/"&amp;#REF!&amp;"&gt;');"</f>
        <v>#REF!</v>
      </c>
      <c r="B639" s="88"/>
      <c r="C639" s="87" t="e">
        <f>"DECODE(C_T."&amp;#REF!&amp;", 0, NULL, C_T."&amp;#REF!&amp;") AS "&amp;#REF!&amp;","</f>
        <v>#REF!</v>
      </c>
      <c r="D639" s="88"/>
      <c r="F639" s="88"/>
      <c r="G639" s="88"/>
      <c r="H639" s="88"/>
      <c r="I639" s="88"/>
      <c r="J639" s="88"/>
    </row>
    <row r="640" spans="1:10" ht="11.25" customHeight="1" x14ac:dyDescent="0.3">
      <c r="A640" s="87" t="e">
        <f>"HTP.P('&lt;"&amp;#REF!&amp;"&gt;' || "&amp;IF(MID(#REF!,1,4)="STUB","NULL","REC."&amp;#REF!)&amp;" || '&lt;/"&amp;#REF!&amp;"&gt;');"</f>
        <v>#REF!</v>
      </c>
      <c r="B640" s="88"/>
      <c r="C640" s="87" t="e">
        <f>"DECODE(C_T."&amp;#REF!&amp;", 0, NULL, C_T."&amp;#REF!&amp;") AS "&amp;#REF!&amp;","</f>
        <v>#REF!</v>
      </c>
      <c r="D640" s="88"/>
      <c r="F640" s="88"/>
      <c r="G640" s="88"/>
      <c r="H640" s="88"/>
      <c r="I640" s="88"/>
      <c r="J640" s="88"/>
    </row>
    <row r="641" spans="1:10" ht="11.25" customHeight="1" x14ac:dyDescent="0.3">
      <c r="A641" s="87" t="e">
        <f>"HTP.P('&lt;"&amp;#REF!&amp;"&gt;' || "&amp;IF(MID(#REF!,1,4)="STUB","NULL","REC."&amp;#REF!)&amp;" || '&lt;/"&amp;#REF!&amp;"&gt;');"</f>
        <v>#REF!</v>
      </c>
      <c r="B641" s="88"/>
      <c r="C641" s="87" t="e">
        <f>"DECODE(C_T."&amp;#REF!&amp;", 0, NULL, C_T."&amp;#REF!&amp;") AS "&amp;#REF!&amp;","</f>
        <v>#REF!</v>
      </c>
      <c r="D641" s="88"/>
      <c r="F641" s="88"/>
      <c r="G641" s="88"/>
      <c r="H641" s="88"/>
      <c r="I641" s="88"/>
      <c r="J641" s="88"/>
    </row>
    <row r="642" spans="1:10" ht="11.25" customHeight="1" x14ac:dyDescent="0.3">
      <c r="A642" s="88"/>
      <c r="B642" s="88"/>
      <c r="C642" s="88"/>
      <c r="D642" s="88"/>
      <c r="F642" s="88"/>
      <c r="G642" s="88"/>
      <c r="H642" s="88"/>
      <c r="I642" s="88"/>
      <c r="J642" s="88"/>
    </row>
    <row r="643" spans="1:10" ht="11.25" customHeight="1" x14ac:dyDescent="0.3">
      <c r="A643" s="88"/>
      <c r="B643" s="88"/>
      <c r="C643" s="88"/>
      <c r="D643" s="88"/>
      <c r="F643" s="88"/>
      <c r="G643" s="88"/>
      <c r="H643" s="88"/>
      <c r="I643" s="88"/>
      <c r="J643" s="88"/>
    </row>
    <row r="644" spans="1:10" ht="11.25" customHeight="1" x14ac:dyDescent="0.3">
      <c r="A644" s="88"/>
      <c r="B644" s="88"/>
      <c r="C644" s="88"/>
      <c r="D644" s="88"/>
      <c r="F644" s="88"/>
      <c r="G644" s="88"/>
      <c r="H644" s="88"/>
      <c r="I644" s="88"/>
      <c r="J644" s="88"/>
    </row>
    <row r="645" spans="1:10" ht="11.25" customHeight="1" x14ac:dyDescent="0.3">
      <c r="A645" s="88"/>
      <c r="B645" s="88"/>
      <c r="C645" s="88"/>
      <c r="D645" s="88"/>
      <c r="F645" s="88"/>
      <c r="G645" s="88"/>
      <c r="H645" s="88"/>
      <c r="I645" s="88"/>
      <c r="J645" s="88"/>
    </row>
    <row r="646" spans="1:10" ht="11.25" customHeight="1" x14ac:dyDescent="0.3">
      <c r="A646" s="88"/>
      <c r="B646" s="88"/>
      <c r="C646" s="88"/>
      <c r="D646" s="88"/>
      <c r="F646" s="88"/>
      <c r="G646" s="88"/>
      <c r="H646" s="88"/>
      <c r="I646" s="88"/>
      <c r="J646" s="88"/>
    </row>
    <row r="647" spans="1:10" ht="11.25" customHeight="1" x14ac:dyDescent="0.3">
      <c r="A647" s="88"/>
      <c r="B647" s="88"/>
      <c r="C647" s="88"/>
      <c r="D647" s="88"/>
      <c r="F647" s="88"/>
      <c r="G647" s="88"/>
      <c r="H647" s="88"/>
      <c r="I647" s="88"/>
      <c r="J647" s="88"/>
    </row>
    <row r="648" spans="1:10" ht="11.25" customHeight="1" x14ac:dyDescent="0.3">
      <c r="A648" s="87" t="e">
        <f>"HTP.P('&lt;"&amp;#REF!&amp;"&gt;' || "&amp;IF(MID(#REF!,1,6)="L_STUB","NULL","REC."&amp;#REF!)&amp;" || '&lt;/"&amp;#REF!&amp;"&gt;');"</f>
        <v>#REF!</v>
      </c>
      <c r="B648" s="88"/>
      <c r="C648" s="87" t="e">
        <f>"DECODE(C_T."&amp;#REF!&amp;", 0, NULL, C_T."&amp;#REF!&amp;") AS "&amp;#REF!&amp;","</f>
        <v>#REF!</v>
      </c>
      <c r="D648" s="88"/>
      <c r="F648" s="88"/>
      <c r="G648" s="88"/>
      <c r="H648" s="88"/>
      <c r="I648" s="88"/>
      <c r="J648" s="88"/>
    </row>
    <row r="649" spans="1:10" ht="11.25" customHeight="1" x14ac:dyDescent="0.3">
      <c r="A649" s="87" t="e">
        <f>"HTP.P('&lt;"&amp;#REF!&amp;"&gt;' || "&amp;IF(MID(#REF!,1,6)="L_STUB","NULL","REC."&amp;#REF!)&amp;" || '&lt;/"&amp;#REF!&amp;"&gt;');"</f>
        <v>#REF!</v>
      </c>
      <c r="B649" s="88"/>
      <c r="C649" s="87" t="e">
        <f>"DECODE(C_T."&amp;#REF!&amp;", 0, NULL, C_T."&amp;#REF!&amp;") AS "&amp;#REF!&amp;","</f>
        <v>#REF!</v>
      </c>
      <c r="D649" s="88"/>
      <c r="F649" s="88"/>
      <c r="G649" s="88"/>
      <c r="H649" s="88"/>
      <c r="I649" s="88"/>
      <c r="J649" s="88"/>
    </row>
    <row r="650" spans="1:10" ht="11.25" customHeight="1" x14ac:dyDescent="0.3">
      <c r="A650" s="87" t="e">
        <f>"HTP.P('&lt;"&amp;#REF!&amp;"&gt;' || "&amp;IF(MID(#REF!,1,6)="L_STUB","NULL","REC."&amp;#REF!)&amp;" || '&lt;/"&amp;#REF!&amp;"&gt;');"</f>
        <v>#REF!</v>
      </c>
      <c r="B650" s="88"/>
      <c r="C650" s="87" t="e">
        <f>"DECODE(C_T."&amp;#REF!&amp;", 0, NULL, C_T."&amp;#REF!&amp;") AS "&amp;#REF!&amp;","</f>
        <v>#REF!</v>
      </c>
      <c r="D650" s="88"/>
      <c r="F650" s="88"/>
      <c r="G650" s="88"/>
      <c r="H650" s="88"/>
      <c r="I650" s="88"/>
      <c r="J650" s="88"/>
    </row>
    <row r="651" spans="1:10" ht="11.25" customHeight="1" x14ac:dyDescent="0.3">
      <c r="A651" s="87" t="e">
        <f>"HTP.P('&lt;"&amp;#REF!&amp;"&gt;' || "&amp;IF(MID(#REF!,1,6)="L_STUB","NULL","REC."&amp;#REF!)&amp;" || '&lt;/"&amp;#REF!&amp;"&gt;');"</f>
        <v>#REF!</v>
      </c>
      <c r="B651" s="88"/>
      <c r="C651" s="87" t="e">
        <f>"DECODE(C_T."&amp;#REF!&amp;", 0, NULL, C_T."&amp;#REF!&amp;") AS "&amp;#REF!&amp;","</f>
        <v>#REF!</v>
      </c>
      <c r="D651" s="88"/>
      <c r="F651" s="88"/>
      <c r="G651" s="88"/>
      <c r="H651" s="88"/>
      <c r="I651" s="88"/>
      <c r="J651" s="88"/>
    </row>
    <row r="652" spans="1:10" ht="11.25" customHeight="1" x14ac:dyDescent="0.3">
      <c r="A652" s="87" t="e">
        <f>"HTP.P('&lt;"&amp;#REF!&amp;"&gt;' || "&amp;IF(MID(#REF!,1,6)="L_STUB","NULL","REC."&amp;#REF!)&amp;" || '&lt;/"&amp;#REF!&amp;"&gt;');"</f>
        <v>#REF!</v>
      </c>
      <c r="B652" s="88"/>
      <c r="C652" s="87" t="e">
        <f>"DECODE(C_T."&amp;#REF!&amp;", 0, NULL, C_T."&amp;#REF!&amp;") AS "&amp;#REF!&amp;","</f>
        <v>#REF!</v>
      </c>
      <c r="D652" s="88"/>
      <c r="F652" s="88"/>
      <c r="G652" s="88"/>
      <c r="H652" s="88"/>
      <c r="I652" s="88"/>
      <c r="J652" s="88"/>
    </row>
    <row r="653" spans="1:10" ht="11.25" customHeight="1" x14ac:dyDescent="0.3">
      <c r="A653" s="87" t="e">
        <f>"HTP.P('&lt;"&amp;#REF!&amp;"&gt;' || "&amp;IF(MID(#REF!,1,6)="L_STUB","NULL","REC."&amp;#REF!)&amp;" || '&lt;/"&amp;#REF!&amp;"&gt;');"</f>
        <v>#REF!</v>
      </c>
      <c r="B653" s="88"/>
      <c r="C653" s="87" t="e">
        <f>"DECODE(C_T."&amp;#REF!&amp;", 0, NULL, C_T."&amp;#REF!&amp;") AS "&amp;#REF!&amp;","</f>
        <v>#REF!</v>
      </c>
      <c r="D653" s="88"/>
      <c r="F653" s="88"/>
      <c r="G653" s="88"/>
      <c r="H653" s="88"/>
      <c r="I653" s="88"/>
      <c r="J653" s="88"/>
    </row>
    <row r="654" spans="1:10" ht="11.25" customHeight="1" x14ac:dyDescent="0.3">
      <c r="A654" s="87" t="e">
        <f>"HTP.P('&lt;"&amp;#REF!&amp;"&gt;' || "&amp;IF(MID(#REF!,1,6)="L_STUB","NULL","REC."&amp;#REF!)&amp;" || '&lt;/"&amp;#REF!&amp;"&gt;');"</f>
        <v>#REF!</v>
      </c>
      <c r="B654" s="88"/>
      <c r="C654" s="87" t="e">
        <f>"DECODE(C_T."&amp;#REF!&amp;", 0, NULL, C_T."&amp;#REF!&amp;") AS "&amp;#REF!&amp;","</f>
        <v>#REF!</v>
      </c>
      <c r="D654" s="88"/>
      <c r="F654" s="88"/>
      <c r="G654" s="88"/>
      <c r="H654" s="88"/>
      <c r="I654" s="88"/>
      <c r="J654" s="88"/>
    </row>
    <row r="655" spans="1:10" ht="11.25" customHeight="1" x14ac:dyDescent="0.3">
      <c r="A655" s="87" t="e">
        <f>"HTP.P('&lt;"&amp;#REF!&amp;"&gt;' || "&amp;IF(MID(#REF!,1,6)="L_STUB","NULL","REC."&amp;#REF!)&amp;" || '&lt;/"&amp;#REF!&amp;"&gt;');"</f>
        <v>#REF!</v>
      </c>
      <c r="B655" s="88"/>
      <c r="C655" s="87" t="e">
        <f>"DECODE(C_T."&amp;#REF!&amp;", 0, NULL, C_T."&amp;#REF!&amp;") AS "&amp;#REF!&amp;","</f>
        <v>#REF!</v>
      </c>
      <c r="D655" s="88"/>
      <c r="F655" s="88"/>
      <c r="G655" s="88"/>
      <c r="H655" s="88"/>
      <c r="I655" s="88"/>
      <c r="J655" s="88"/>
    </row>
    <row r="656" spans="1:10" ht="11.25" customHeight="1" x14ac:dyDescent="0.3">
      <c r="A656" s="87" t="e">
        <f>"HTP.P('&lt;"&amp;#REF!&amp;"&gt;' || "&amp;IF(MID(#REF!,1,6)="L_STUB","NULL","REC."&amp;#REF!)&amp;" || '&lt;/"&amp;#REF!&amp;"&gt;');"</f>
        <v>#REF!</v>
      </c>
      <c r="B656" s="88"/>
      <c r="C656" s="87" t="e">
        <f>"DECODE(C_T."&amp;#REF!&amp;", 0, NULL, C_T."&amp;#REF!&amp;") AS "&amp;#REF!&amp;","</f>
        <v>#REF!</v>
      </c>
      <c r="D656" s="88"/>
      <c r="F656" s="88"/>
      <c r="G656" s="88"/>
      <c r="H656" s="88"/>
      <c r="I656" s="88"/>
      <c r="J656" s="88"/>
    </row>
    <row r="657" spans="1:10" ht="11.25" customHeight="1" x14ac:dyDescent="0.3">
      <c r="A657" s="87" t="e">
        <f>"HTP.P('&lt;"&amp;#REF!&amp;"&gt;' || "&amp;IF(MID(#REF!,1,6)="L_STUB","NULL","REC."&amp;#REF!)&amp;" || '&lt;/"&amp;#REF!&amp;"&gt;');"</f>
        <v>#REF!</v>
      </c>
      <c r="B657" s="88"/>
      <c r="C657" s="87" t="e">
        <f>"DECODE(C_T."&amp;#REF!&amp;", 0, NULL, C_T."&amp;#REF!&amp;") AS "&amp;#REF!&amp;","</f>
        <v>#REF!</v>
      </c>
      <c r="D657" s="88"/>
      <c r="F657" s="88"/>
      <c r="G657" s="88"/>
      <c r="H657" s="88"/>
      <c r="I657" s="88"/>
      <c r="J657" s="88"/>
    </row>
    <row r="658" spans="1:10" ht="11.25" customHeight="1" x14ac:dyDescent="0.3">
      <c r="A658" s="87" t="e">
        <f>"HTP.P('&lt;"&amp;#REF!&amp;"&gt;' || "&amp;IF(MID(#REF!,1,6)="L_STUB","NULL","REC."&amp;#REF!)&amp;" || '&lt;/"&amp;#REF!&amp;"&gt;');"</f>
        <v>#REF!</v>
      </c>
      <c r="B658" s="88"/>
      <c r="C658" s="87" t="e">
        <f>"DECODE(C_T."&amp;#REF!&amp;", 0, NULL, C_T."&amp;#REF!&amp;") AS "&amp;#REF!&amp;","</f>
        <v>#REF!</v>
      </c>
      <c r="D658" s="88"/>
      <c r="F658" s="88"/>
      <c r="G658" s="88"/>
      <c r="H658" s="88"/>
      <c r="I658" s="88"/>
      <c r="J658" s="88"/>
    </row>
    <row r="659" spans="1:10" ht="11.25" customHeight="1" x14ac:dyDescent="0.3">
      <c r="A659" s="87" t="e">
        <f>"HTP.P('&lt;"&amp;#REF!&amp;"&gt;' || "&amp;IF(MID(#REF!,1,6)="L_STUB","NULL","REC."&amp;#REF!)&amp;" || '&lt;/"&amp;#REF!&amp;"&gt;');"</f>
        <v>#REF!</v>
      </c>
      <c r="B659" s="88"/>
      <c r="C659" s="87" t="e">
        <f>"DECODE(C_T."&amp;#REF!&amp;", 0, NULL, C_T."&amp;#REF!&amp;") AS "&amp;#REF!&amp;","</f>
        <v>#REF!</v>
      </c>
      <c r="D659" s="88"/>
      <c r="F659" s="88"/>
      <c r="G659" s="88"/>
      <c r="H659" s="88"/>
      <c r="I659" s="88"/>
      <c r="J659" s="88"/>
    </row>
    <row r="660" spans="1:10" ht="11.25" customHeight="1" x14ac:dyDescent="0.3">
      <c r="A660" s="87" t="e">
        <f>"HTP.P('&lt;"&amp;#REF!&amp;"&gt;' || "&amp;IF(MID(#REF!,1,6)="L_STUB","NULL","REC."&amp;#REF!)&amp;" || '&lt;/"&amp;#REF!&amp;"&gt;');"</f>
        <v>#REF!</v>
      </c>
      <c r="B660" s="88"/>
      <c r="C660" s="87" t="e">
        <f>"DECODE(C_T."&amp;#REF!&amp;", 0, NULL, C_T."&amp;#REF!&amp;") AS "&amp;#REF!&amp;","</f>
        <v>#REF!</v>
      </c>
      <c r="D660" s="88"/>
      <c r="F660" s="88"/>
      <c r="G660" s="88"/>
      <c r="H660" s="88"/>
      <c r="I660" s="88"/>
      <c r="J660" s="88"/>
    </row>
    <row r="661" spans="1:10" ht="11.25" customHeight="1" x14ac:dyDescent="0.3">
      <c r="A661" s="87" t="e">
        <f>"HTP.P('&lt;"&amp;#REF!&amp;"&gt;' || "&amp;IF(MID(#REF!,1,6)="L_STUB","NULL","REC."&amp;#REF!)&amp;" || '&lt;/"&amp;#REF!&amp;"&gt;');"</f>
        <v>#REF!</v>
      </c>
      <c r="B661" s="88"/>
      <c r="C661" s="87" t="e">
        <f>"DECODE(C_T."&amp;#REF!&amp;", 0, NULL, C_T."&amp;#REF!&amp;") AS "&amp;#REF!&amp;","</f>
        <v>#REF!</v>
      </c>
      <c r="D661" s="88"/>
      <c r="F661" s="88"/>
      <c r="G661" s="88"/>
      <c r="H661" s="88"/>
      <c r="I661" s="88"/>
      <c r="J661" s="88"/>
    </row>
    <row r="662" spans="1:10" ht="11.25" customHeight="1" x14ac:dyDescent="0.3">
      <c r="A662" s="87" t="e">
        <f>"HTP.P('&lt;"&amp;#REF!&amp;"&gt;' || "&amp;IF(MID(#REF!,1,6)="L_STUB","NULL","REC."&amp;#REF!)&amp;" || '&lt;/"&amp;#REF!&amp;"&gt;');"</f>
        <v>#REF!</v>
      </c>
      <c r="B662" s="88"/>
      <c r="C662" s="87" t="e">
        <f>"DECODE(C_T."&amp;#REF!&amp;", 0, NULL, C_T."&amp;#REF!&amp;") AS "&amp;#REF!&amp;","</f>
        <v>#REF!</v>
      </c>
      <c r="D662" s="88"/>
      <c r="F662" s="88"/>
      <c r="G662" s="88"/>
      <c r="H662" s="88"/>
      <c r="I662" s="88"/>
      <c r="J662" s="88"/>
    </row>
    <row r="663" spans="1:10" ht="11.25" customHeight="1" x14ac:dyDescent="0.3">
      <c r="A663" s="87" t="e">
        <f>"HTP.P('&lt;"&amp;#REF!&amp;"&gt;' || "&amp;IF(MID(#REF!,1,6)="L_STUB","NULL","REC."&amp;#REF!)&amp;" || '&lt;/"&amp;#REF!&amp;"&gt;');"</f>
        <v>#REF!</v>
      </c>
      <c r="B663" s="88"/>
      <c r="C663" s="87" t="e">
        <f>"DECODE(C_T."&amp;#REF!&amp;", 0, NULL, C_T."&amp;#REF!&amp;") AS "&amp;#REF!&amp;","</f>
        <v>#REF!</v>
      </c>
      <c r="D663" s="88"/>
      <c r="F663" s="88"/>
      <c r="G663" s="88"/>
      <c r="H663" s="88"/>
      <c r="I663" s="88"/>
      <c r="J663" s="88"/>
    </row>
    <row r="664" spans="1:10" ht="11.25" customHeight="1" x14ac:dyDescent="0.3">
      <c r="A664" s="87" t="e">
        <f>"HTP.P('&lt;"&amp;#REF!&amp;"&gt;' || "&amp;IF(MID(#REF!,1,6)="L_STUB","NULL","REC."&amp;#REF!)&amp;" || '&lt;/"&amp;#REF!&amp;"&gt;');"</f>
        <v>#REF!</v>
      </c>
      <c r="B664" s="88"/>
      <c r="C664" s="87" t="e">
        <f>"DECODE(C_T."&amp;#REF!&amp;", 0, NULL, C_T."&amp;#REF!&amp;") AS "&amp;#REF!&amp;","</f>
        <v>#REF!</v>
      </c>
      <c r="D664" s="88"/>
      <c r="F664" s="88"/>
      <c r="G664" s="88"/>
      <c r="H664" s="88"/>
      <c r="I664" s="88"/>
      <c r="J664" s="88"/>
    </row>
    <row r="665" spans="1:10" ht="11.25" customHeight="1" x14ac:dyDescent="0.3">
      <c r="A665" s="87" t="e">
        <f>"HTP.P('&lt;"&amp;#REF!&amp;"&gt;' || "&amp;IF(MID(#REF!,1,6)="L_STUB","NULL","REC."&amp;#REF!)&amp;" || '&lt;/"&amp;#REF!&amp;"&gt;');"</f>
        <v>#REF!</v>
      </c>
      <c r="B665" s="88"/>
      <c r="C665" s="87" t="e">
        <f>"DECODE(C_T."&amp;#REF!&amp;", 0, NULL, C_T."&amp;#REF!&amp;") AS "&amp;#REF!&amp;","</f>
        <v>#REF!</v>
      </c>
      <c r="D665" s="88"/>
      <c r="F665" s="88"/>
      <c r="G665" s="88"/>
      <c r="H665" s="88"/>
      <c r="I665" s="88"/>
      <c r="J665" s="88"/>
    </row>
    <row r="666" spans="1:10" ht="11.25" customHeight="1" x14ac:dyDescent="0.3">
      <c r="A666" s="87" t="e">
        <f>"HTP.P('&lt;"&amp;#REF!&amp;"&gt;' || "&amp;IF(MID(#REF!,1,6)="L_STUB","NULL","REC."&amp;#REF!)&amp;" || '&lt;/"&amp;#REF!&amp;"&gt;');"</f>
        <v>#REF!</v>
      </c>
      <c r="B666" s="88"/>
      <c r="C666" s="87" t="e">
        <f>"DECODE(C_T."&amp;#REF!&amp;", 0, NULL, C_T."&amp;#REF!&amp;") AS "&amp;#REF!&amp;","</f>
        <v>#REF!</v>
      </c>
      <c r="D666" s="88"/>
      <c r="F666" s="88"/>
      <c r="G666" s="88"/>
      <c r="H666" s="88"/>
      <c r="I666" s="88"/>
      <c r="J666" s="88"/>
    </row>
    <row r="667" spans="1:10" ht="11.25" customHeight="1" x14ac:dyDescent="0.3">
      <c r="A667" s="87" t="e">
        <f>"HTP.P('&lt;"&amp;#REF!&amp;"&gt;' || "&amp;IF(MID(#REF!,1,6)="L_STUB","NULL","REC."&amp;#REF!)&amp;" || '&lt;/"&amp;#REF!&amp;"&gt;');"</f>
        <v>#REF!</v>
      </c>
      <c r="B667" s="88"/>
      <c r="C667" s="87" t="e">
        <f>"DECODE(C_T."&amp;#REF!&amp;", 0, NULL, C_T."&amp;#REF!&amp;") AS "&amp;#REF!&amp;","</f>
        <v>#REF!</v>
      </c>
      <c r="D667" s="88"/>
      <c r="F667" s="88"/>
      <c r="G667" s="88"/>
      <c r="H667" s="88"/>
      <c r="I667" s="88"/>
      <c r="J667" s="88"/>
    </row>
    <row r="668" spans="1:10" ht="11.25" customHeight="1" x14ac:dyDescent="0.3">
      <c r="A668" s="87" t="e">
        <f>"HTP.P('&lt;"&amp;#REF!&amp;"&gt;' || "&amp;IF(MID(#REF!,1,6)="L_STUB","NULL","REC."&amp;#REF!)&amp;" || '&lt;/"&amp;#REF!&amp;"&gt;');"</f>
        <v>#REF!</v>
      </c>
      <c r="B668" s="88"/>
      <c r="C668" s="87" t="e">
        <f>"DECODE(C_T."&amp;#REF!&amp;", 0, NULL, C_T."&amp;#REF!&amp;") AS "&amp;#REF!&amp;","</f>
        <v>#REF!</v>
      </c>
      <c r="D668" s="88"/>
      <c r="F668" s="88"/>
      <c r="G668" s="88"/>
      <c r="H668" s="88"/>
      <c r="I668" s="88"/>
      <c r="J668" s="88"/>
    </row>
    <row r="669" spans="1:10" ht="11.25" customHeight="1" x14ac:dyDescent="0.3">
      <c r="A669" s="87" t="e">
        <f>"HTP.P('&lt;"&amp;#REF!&amp;"&gt;' || "&amp;IF(MID(#REF!,1,6)="L_STUB","NULL","REC."&amp;#REF!)&amp;" || '&lt;/"&amp;#REF!&amp;"&gt;');"</f>
        <v>#REF!</v>
      </c>
      <c r="B669" s="88"/>
      <c r="C669" s="87" t="e">
        <f>"DECODE(C_T."&amp;#REF!&amp;", 0, NULL, C_T."&amp;#REF!&amp;") AS "&amp;#REF!&amp;","</f>
        <v>#REF!</v>
      </c>
      <c r="D669" s="88"/>
      <c r="F669" s="88"/>
      <c r="G669" s="88"/>
      <c r="H669" s="88"/>
      <c r="I669" s="88"/>
      <c r="J669" s="88"/>
    </row>
    <row r="670" spans="1:10" ht="11.25" customHeight="1" x14ac:dyDescent="0.3">
      <c r="A670" s="87" t="e">
        <f>"HTP.P('&lt;"&amp;#REF!&amp;"&gt;' || "&amp;IF(MID(#REF!,1,6)="L_STUB","NULL","REC."&amp;#REF!)&amp;" || '&lt;/"&amp;#REF!&amp;"&gt;');"</f>
        <v>#REF!</v>
      </c>
      <c r="B670" s="88"/>
      <c r="C670" s="87" t="e">
        <f>"DECODE(C_T."&amp;#REF!&amp;", 0, NULL, C_T."&amp;#REF!&amp;") AS "&amp;#REF!&amp;","</f>
        <v>#REF!</v>
      </c>
      <c r="D670" s="88"/>
      <c r="F670" s="88"/>
      <c r="G670" s="88"/>
      <c r="H670" s="88"/>
      <c r="I670" s="88"/>
      <c r="J670" s="88"/>
    </row>
    <row r="671" spans="1:10" ht="11.25" customHeight="1" x14ac:dyDescent="0.3">
      <c r="A671" s="87" t="e">
        <f>"HTP.P('&lt;"&amp;#REF!&amp;"&gt;' || "&amp;IF(MID(#REF!,1,6)="L_STUB","NULL","REC."&amp;#REF!)&amp;" || '&lt;/"&amp;#REF!&amp;"&gt;');"</f>
        <v>#REF!</v>
      </c>
      <c r="B671" s="88"/>
      <c r="C671" s="87" t="e">
        <f>"DECODE(C_T."&amp;#REF!&amp;", 0, NULL, C_T."&amp;#REF!&amp;") AS "&amp;#REF!&amp;","</f>
        <v>#REF!</v>
      </c>
      <c r="D671" s="88"/>
      <c r="F671" s="88"/>
      <c r="G671" s="88"/>
      <c r="H671" s="88"/>
      <c r="I671" s="88"/>
      <c r="J671" s="88"/>
    </row>
    <row r="672" spans="1:10" ht="11.25" customHeight="1" x14ac:dyDescent="0.3">
      <c r="A672" s="87" t="e">
        <f>"HTP.P('&lt;"&amp;#REF!&amp;"&gt;' || "&amp;IF(MID(#REF!,1,6)="L_STUB","NULL","REC."&amp;#REF!)&amp;" || '&lt;/"&amp;#REF!&amp;"&gt;');"</f>
        <v>#REF!</v>
      </c>
      <c r="B672" s="88"/>
      <c r="C672" s="87" t="e">
        <f>"DECODE(C_T."&amp;#REF!&amp;", 0, NULL, C_T."&amp;#REF!&amp;") AS "&amp;#REF!&amp;","</f>
        <v>#REF!</v>
      </c>
      <c r="D672" s="88"/>
      <c r="F672" s="88"/>
      <c r="G672" s="88"/>
      <c r="H672" s="88"/>
      <c r="I672" s="88"/>
      <c r="J672" s="88"/>
    </row>
    <row r="673" spans="1:10" ht="11.25" customHeight="1" x14ac:dyDescent="0.3">
      <c r="A673" s="87" t="e">
        <f>"HTP.P('&lt;"&amp;#REF!&amp;"&gt;' || "&amp;IF(MID(#REF!,1,6)="L_STUB","NULL","REC."&amp;#REF!)&amp;" || '&lt;/"&amp;#REF!&amp;"&gt;');"</f>
        <v>#REF!</v>
      </c>
      <c r="B673" s="88"/>
      <c r="C673" s="87" t="e">
        <f>"DECODE(C_T."&amp;#REF!&amp;", 0, NULL, C_T."&amp;#REF!&amp;") AS "&amp;#REF!&amp;","</f>
        <v>#REF!</v>
      </c>
      <c r="D673" s="88"/>
      <c r="F673" s="88"/>
      <c r="G673" s="88"/>
      <c r="H673" s="88"/>
      <c r="I673" s="88"/>
      <c r="J673" s="88"/>
    </row>
    <row r="674" spans="1:10" ht="11.25" customHeight="1" x14ac:dyDescent="0.3">
      <c r="A674" s="87" t="e">
        <f>"HTP.P('&lt;"&amp;#REF!&amp;"&gt;' || "&amp;IF(MID(#REF!,1,6)="L_STUB","NULL","REC."&amp;#REF!)&amp;" || '&lt;/"&amp;#REF!&amp;"&gt;');"</f>
        <v>#REF!</v>
      </c>
      <c r="B674" s="88"/>
      <c r="C674" s="87" t="e">
        <f>"DECODE(C_T."&amp;#REF!&amp;", 0, NULL, C_T."&amp;#REF!&amp;") AS "&amp;#REF!&amp;","</f>
        <v>#REF!</v>
      </c>
      <c r="D674" s="88"/>
      <c r="F674" s="88"/>
      <c r="G674" s="88"/>
      <c r="H674" s="88"/>
      <c r="I674" s="88"/>
      <c r="J674" s="88"/>
    </row>
    <row r="675" spans="1:10" ht="11.25" customHeight="1" x14ac:dyDescent="0.3">
      <c r="A675" s="87" t="e">
        <f>"HTP.P('&lt;"&amp;#REF!&amp;"&gt;' || "&amp;IF(MID(#REF!,1,6)="L_STUB","NULL","REC."&amp;#REF!)&amp;" || '&lt;/"&amp;#REF!&amp;"&gt;');"</f>
        <v>#REF!</v>
      </c>
      <c r="B675" s="88"/>
      <c r="C675" s="87" t="e">
        <f>"DECODE(C_T."&amp;#REF!&amp;", 0, NULL, C_T."&amp;#REF!&amp;") AS "&amp;#REF!&amp;","</f>
        <v>#REF!</v>
      </c>
      <c r="D675" s="88"/>
      <c r="F675" s="88"/>
      <c r="G675" s="88"/>
      <c r="H675" s="88"/>
      <c r="I675" s="88"/>
      <c r="J675" s="88"/>
    </row>
    <row r="676" spans="1:10" ht="11.25" customHeight="1" x14ac:dyDescent="0.3">
      <c r="A676" s="87" t="e">
        <f>"HTP.P('&lt;"&amp;#REF!&amp;"&gt;' || "&amp;IF(MID(#REF!,1,6)="L_STUB","NULL","REC."&amp;#REF!)&amp;" || '&lt;/"&amp;#REF!&amp;"&gt;');"</f>
        <v>#REF!</v>
      </c>
      <c r="B676" s="88"/>
      <c r="C676" s="87" t="e">
        <f>"DECODE(C_T."&amp;#REF!&amp;", 0, NULL, C_T."&amp;#REF!&amp;") AS "&amp;#REF!&amp;","</f>
        <v>#REF!</v>
      </c>
      <c r="D676" s="88"/>
      <c r="F676" s="88"/>
      <c r="G676" s="88"/>
      <c r="H676" s="88"/>
      <c r="I676" s="88"/>
      <c r="J676" s="88"/>
    </row>
    <row r="677" spans="1:10" ht="11.25" customHeight="1" x14ac:dyDescent="0.3">
      <c r="A677" s="87" t="e">
        <f>"HTP.P('&lt;"&amp;#REF!&amp;"&gt;' || "&amp;IF(MID(#REF!,1,6)="L_STUB","NULL","REC."&amp;#REF!)&amp;" || '&lt;/"&amp;#REF!&amp;"&gt;');"</f>
        <v>#REF!</v>
      </c>
      <c r="B677" s="88"/>
      <c r="C677" s="87" t="e">
        <f>"DECODE(C_T."&amp;#REF!&amp;", 0, NULL, C_T."&amp;#REF!&amp;") AS "&amp;#REF!&amp;","</f>
        <v>#REF!</v>
      </c>
      <c r="D677" s="88"/>
      <c r="F677" s="88"/>
      <c r="G677" s="88"/>
      <c r="H677" s="88"/>
      <c r="I677" s="88"/>
      <c r="J677" s="88"/>
    </row>
    <row r="678" spans="1:10" ht="11.25" customHeight="1" x14ac:dyDescent="0.3">
      <c r="A678" s="87" t="e">
        <f>"HTP.P('&lt;"&amp;#REF!&amp;"&gt;' || "&amp;IF(MID(#REF!,1,6)="L_STUB","NULL","REC."&amp;#REF!)&amp;" || '&lt;/"&amp;#REF!&amp;"&gt;');"</f>
        <v>#REF!</v>
      </c>
      <c r="B678" s="88"/>
      <c r="C678" s="87" t="e">
        <f>"DECODE(C_T."&amp;#REF!&amp;", 0, NULL, C_T."&amp;#REF!&amp;") AS "&amp;#REF!&amp;","</f>
        <v>#REF!</v>
      </c>
      <c r="D678" s="88"/>
      <c r="F678" s="88"/>
      <c r="G678" s="88"/>
      <c r="H678" s="88"/>
      <c r="I678" s="88"/>
      <c r="J678" s="88"/>
    </row>
    <row r="679" spans="1:10" ht="11.25" customHeight="1" x14ac:dyDescent="0.3">
      <c r="A679" s="87" t="e">
        <f>"HTP.P('&lt;"&amp;#REF!&amp;"&gt;' || "&amp;IF(MID(#REF!,1,6)="L_STUB","NULL","REC."&amp;#REF!)&amp;" || '&lt;/"&amp;#REF!&amp;"&gt;');"</f>
        <v>#REF!</v>
      </c>
      <c r="B679" s="88"/>
      <c r="C679" s="87" t="e">
        <f>"DECODE(C_T."&amp;#REF!&amp;", 0, NULL, C_T."&amp;#REF!&amp;") AS "&amp;#REF!&amp;","</f>
        <v>#REF!</v>
      </c>
      <c r="D679" s="88"/>
      <c r="F679" s="88"/>
      <c r="G679" s="88"/>
      <c r="H679" s="88"/>
      <c r="I679" s="88"/>
      <c r="J679" s="88"/>
    </row>
    <row r="680" spans="1:10" ht="11.25" customHeight="1" x14ac:dyDescent="0.3">
      <c r="A680" s="87" t="e">
        <f>"HTP.P('&lt;"&amp;#REF!&amp;"&gt;' || "&amp;IF(MID(#REF!,1,6)="L_STUB","NULL","REC."&amp;#REF!)&amp;" || '&lt;/"&amp;#REF!&amp;"&gt;');"</f>
        <v>#REF!</v>
      </c>
      <c r="B680" s="88"/>
      <c r="C680" s="87" t="e">
        <f>"DECODE(C_T."&amp;#REF!&amp;", 0, NULL, C_T."&amp;#REF!&amp;") AS "&amp;#REF!&amp;","</f>
        <v>#REF!</v>
      </c>
      <c r="D680" s="88"/>
      <c r="F680" s="88"/>
      <c r="G680" s="88"/>
      <c r="H680" s="88"/>
      <c r="I680" s="88"/>
      <c r="J680" s="88"/>
    </row>
    <row r="681" spans="1:10" ht="11.25" customHeight="1" x14ac:dyDescent="0.3">
      <c r="A681" s="87" t="e">
        <f>"HTP.P('&lt;"&amp;#REF!&amp;"&gt;' || "&amp;IF(MID(#REF!,1,6)="L_STUB","NULL","REC."&amp;#REF!)&amp;" || '&lt;/"&amp;#REF!&amp;"&gt;');"</f>
        <v>#REF!</v>
      </c>
      <c r="B681" s="88"/>
      <c r="C681" s="87" t="e">
        <f>"DECODE(C_T."&amp;#REF!&amp;", 0, NULL, C_T."&amp;#REF!&amp;") AS "&amp;#REF!&amp;","</f>
        <v>#REF!</v>
      </c>
      <c r="D681" s="88"/>
      <c r="F681" s="88"/>
      <c r="G681" s="88"/>
      <c r="H681" s="88"/>
      <c r="I681" s="88"/>
      <c r="J681" s="88"/>
    </row>
    <row r="682" spans="1:10" ht="11.25" customHeight="1" x14ac:dyDescent="0.3">
      <c r="A682" s="87" t="e">
        <f>"HTP.P('&lt;"&amp;#REF!&amp;"&gt;' || "&amp;IF(MID(#REF!,1,6)="L_STUB","NULL","REC."&amp;#REF!)&amp;" || '&lt;/"&amp;#REF!&amp;"&gt;');"</f>
        <v>#REF!</v>
      </c>
      <c r="B682" s="88"/>
      <c r="C682" s="87" t="e">
        <f>"DECODE(C_T."&amp;#REF!&amp;", 0, NULL, C_T."&amp;#REF!&amp;") AS "&amp;#REF!&amp;","</f>
        <v>#REF!</v>
      </c>
      <c r="D682" s="88"/>
      <c r="F682" s="88"/>
      <c r="G682" s="88"/>
      <c r="H682" s="88"/>
      <c r="I682" s="88"/>
      <c r="J682" s="88"/>
    </row>
    <row r="683" spans="1:10" ht="11.25" customHeight="1" x14ac:dyDescent="0.3">
      <c r="A683" s="87" t="e">
        <f>"HTP.P('&lt;"&amp;#REF!&amp;"&gt;' || "&amp;IF(MID(#REF!,1,6)="L_STUB","NULL","REC."&amp;#REF!)&amp;" || '&lt;/"&amp;#REF!&amp;"&gt;');"</f>
        <v>#REF!</v>
      </c>
      <c r="B683" s="88"/>
      <c r="C683" s="87" t="e">
        <f>"DECODE(C_T."&amp;#REF!&amp;", 0, NULL, C_T."&amp;#REF!&amp;") AS "&amp;#REF!&amp;","</f>
        <v>#REF!</v>
      </c>
      <c r="D683" s="88"/>
      <c r="F683" s="88"/>
      <c r="G683" s="88"/>
      <c r="H683" s="88"/>
      <c r="I683" s="88"/>
      <c r="J683" s="88"/>
    </row>
    <row r="684" spans="1:10" ht="11.25" customHeight="1" x14ac:dyDescent="0.3">
      <c r="A684" s="87" t="e">
        <f>"HTP.P('&lt;"&amp;#REF!&amp;"&gt;' || "&amp;IF(MID(#REF!,1,6)="L_STUB","NULL","REC."&amp;#REF!)&amp;" || '&lt;/"&amp;#REF!&amp;"&gt;');"</f>
        <v>#REF!</v>
      </c>
      <c r="B684" s="88"/>
      <c r="C684" s="87" t="e">
        <f>"DECODE(C_T."&amp;#REF!&amp;", 0, NULL, C_T."&amp;#REF!&amp;") AS "&amp;#REF!&amp;","</f>
        <v>#REF!</v>
      </c>
      <c r="D684" s="88"/>
      <c r="F684" s="88"/>
      <c r="G684" s="88"/>
      <c r="H684" s="88"/>
      <c r="I684" s="88"/>
      <c r="J684" s="88"/>
    </row>
    <row r="685" spans="1:10" ht="11.25" customHeight="1" x14ac:dyDescent="0.3">
      <c r="A685" s="87" t="e">
        <f>"HTP.P('&lt;"&amp;#REF!&amp;"&gt;' || "&amp;IF(MID(#REF!,1,6)="L_STUB","NULL","REC."&amp;#REF!)&amp;" || '&lt;/"&amp;#REF!&amp;"&gt;');"</f>
        <v>#REF!</v>
      </c>
      <c r="B685" s="88"/>
      <c r="C685" s="87" t="e">
        <f>"DECODE(C_T."&amp;#REF!&amp;", 0, NULL, C_T."&amp;#REF!&amp;") AS "&amp;#REF!&amp;","</f>
        <v>#REF!</v>
      </c>
      <c r="D685" s="88"/>
      <c r="F685" s="88"/>
      <c r="G685" s="88"/>
      <c r="H685" s="88"/>
      <c r="I685" s="88"/>
      <c r="J685" s="88"/>
    </row>
    <row r="686" spans="1:10" ht="11.25" customHeight="1" x14ac:dyDescent="0.3">
      <c r="A686" s="87" t="e">
        <f>"HTP.P('&lt;"&amp;#REF!&amp;"&gt;' || "&amp;IF(MID(#REF!,1,6)="L_STUB","NULL","REC."&amp;#REF!)&amp;" || '&lt;/"&amp;#REF!&amp;"&gt;');"</f>
        <v>#REF!</v>
      </c>
      <c r="B686" s="88"/>
      <c r="C686" s="87" t="e">
        <f>"DECODE(C_T."&amp;#REF!&amp;", 0, NULL, C_T."&amp;#REF!&amp;") AS "&amp;#REF!&amp;","</f>
        <v>#REF!</v>
      </c>
      <c r="D686" s="88"/>
      <c r="F686" s="88"/>
      <c r="G686" s="88"/>
      <c r="H686" s="88"/>
      <c r="I686" s="88"/>
      <c r="J686" s="88"/>
    </row>
    <row r="687" spans="1:10" ht="11.25" customHeight="1" x14ac:dyDescent="0.3">
      <c r="A687" s="87" t="e">
        <f>"HTP.P('&lt;"&amp;#REF!&amp;"&gt;' || "&amp;IF(MID(#REF!,1,6)="L_STUB","NULL","REC."&amp;#REF!)&amp;" || '&lt;/"&amp;#REF!&amp;"&gt;');"</f>
        <v>#REF!</v>
      </c>
      <c r="B687" s="88"/>
      <c r="C687" s="87" t="e">
        <f>"DECODE(C_T."&amp;#REF!&amp;", 0, NULL, C_T."&amp;#REF!&amp;") AS "&amp;#REF!&amp;","</f>
        <v>#REF!</v>
      </c>
      <c r="D687" s="88"/>
      <c r="F687" s="88"/>
      <c r="G687" s="88"/>
      <c r="H687" s="88"/>
      <c r="I687" s="88"/>
      <c r="J687" s="88"/>
    </row>
    <row r="688" spans="1:10" ht="11.25" customHeight="1" x14ac:dyDescent="0.3">
      <c r="A688" s="87" t="e">
        <f>"HTP.P('&lt;"&amp;#REF!&amp;"&gt;' || "&amp;IF(MID(#REF!,1,6)="L_STUB","NULL","REC."&amp;#REF!)&amp;" || '&lt;/"&amp;#REF!&amp;"&gt;');"</f>
        <v>#REF!</v>
      </c>
      <c r="B688" s="88"/>
      <c r="C688" s="87" t="e">
        <f>"DECODE(C_T."&amp;#REF!&amp;", 0, NULL, C_T."&amp;#REF!&amp;") AS "&amp;#REF!&amp;","</f>
        <v>#REF!</v>
      </c>
      <c r="D688" s="88"/>
      <c r="F688" s="88"/>
      <c r="G688" s="88"/>
      <c r="H688" s="88"/>
      <c r="I688" s="88"/>
      <c r="J688" s="88"/>
    </row>
    <row r="689" spans="1:10" ht="11.25" customHeight="1" x14ac:dyDescent="0.3">
      <c r="A689" s="87" t="e">
        <f>"HTP.P('&lt;"&amp;#REF!&amp;"&gt;' || "&amp;IF(MID(#REF!,1,6)="L_STUB","NULL","REC."&amp;#REF!)&amp;" || '&lt;/"&amp;#REF!&amp;"&gt;');"</f>
        <v>#REF!</v>
      </c>
      <c r="B689" s="88"/>
      <c r="C689" s="87" t="e">
        <f>"DECODE(C_T."&amp;#REF!&amp;", 0, NULL, C_T."&amp;#REF!&amp;") AS "&amp;#REF!&amp;","</f>
        <v>#REF!</v>
      </c>
      <c r="D689" s="88"/>
      <c r="F689" s="88"/>
      <c r="G689" s="88"/>
      <c r="H689" s="88"/>
      <c r="I689" s="88"/>
      <c r="J689" s="88"/>
    </row>
    <row r="690" spans="1:10" ht="11.25" customHeight="1" x14ac:dyDescent="0.3">
      <c r="A690" s="87" t="e">
        <f>"HTP.P('&lt;"&amp;#REF!&amp;"&gt;' || "&amp;IF(MID(#REF!,1,6)="L_STUB","NULL","REC."&amp;#REF!)&amp;" || '&lt;/"&amp;#REF!&amp;"&gt;');"</f>
        <v>#REF!</v>
      </c>
      <c r="B690" s="88"/>
      <c r="C690" s="87" t="e">
        <f>"DECODE(C_T."&amp;#REF!&amp;", 0, NULL, C_T."&amp;#REF!&amp;") AS "&amp;#REF!&amp;","</f>
        <v>#REF!</v>
      </c>
      <c r="D690" s="88"/>
      <c r="F690" s="88"/>
      <c r="G690" s="88"/>
      <c r="H690" s="88"/>
      <c r="I690" s="88"/>
      <c r="J690" s="88"/>
    </row>
    <row r="691" spans="1:10" ht="11.25" customHeight="1" x14ac:dyDescent="0.3">
      <c r="A691" s="87" t="e">
        <f>"HTP.P('&lt;"&amp;#REF!&amp;"&gt;' || "&amp;IF(MID(#REF!,1,6)="L_STUB","NULL","REC."&amp;#REF!)&amp;" || '&lt;/"&amp;#REF!&amp;"&gt;');"</f>
        <v>#REF!</v>
      </c>
      <c r="B691" s="88"/>
      <c r="C691" s="87" t="e">
        <f>"DECODE(C_T."&amp;#REF!&amp;", 0, NULL, C_T."&amp;#REF!&amp;") AS "&amp;#REF!&amp;","</f>
        <v>#REF!</v>
      </c>
      <c r="D691" s="88"/>
      <c r="F691" s="88"/>
      <c r="G691" s="88"/>
      <c r="H691" s="88"/>
      <c r="I691" s="88"/>
      <c r="J691" s="88"/>
    </row>
    <row r="692" spans="1:10" ht="11.25" customHeight="1" x14ac:dyDescent="0.3">
      <c r="A692" s="87" t="e">
        <f>"HTP.P('&lt;"&amp;#REF!&amp;"&gt;' || "&amp;IF(MID(#REF!,1,6)="L_STUB","NULL","REC."&amp;#REF!)&amp;" || '&lt;/"&amp;#REF!&amp;"&gt;');"</f>
        <v>#REF!</v>
      </c>
      <c r="B692" s="88"/>
      <c r="C692" s="87" t="e">
        <f>"DECODE(C_T."&amp;#REF!&amp;", 0, NULL, C_T."&amp;#REF!&amp;") AS "&amp;#REF!&amp;","</f>
        <v>#REF!</v>
      </c>
      <c r="D692" s="88"/>
      <c r="F692" s="88"/>
      <c r="G692" s="88"/>
      <c r="H692" s="88"/>
      <c r="I692" s="88"/>
      <c r="J692" s="88"/>
    </row>
    <row r="693" spans="1:10" ht="11.25" customHeight="1" x14ac:dyDescent="0.3">
      <c r="A693" s="87" t="e">
        <f>"HTP.P('&lt;"&amp;#REF!&amp;"&gt;' || "&amp;IF(MID(#REF!,1,6)="L_STUB","NULL","REC."&amp;#REF!)&amp;" || '&lt;/"&amp;#REF!&amp;"&gt;');"</f>
        <v>#REF!</v>
      </c>
      <c r="B693" s="88"/>
      <c r="C693" s="87" t="e">
        <f>"DECODE(C_T."&amp;#REF!&amp;", 0, NULL, C_T."&amp;#REF!&amp;") AS "&amp;#REF!&amp;","</f>
        <v>#REF!</v>
      </c>
      <c r="D693" s="88"/>
      <c r="F693" s="88"/>
      <c r="G693" s="88"/>
      <c r="H693" s="88"/>
      <c r="I693" s="88"/>
      <c r="J693" s="88"/>
    </row>
    <row r="694" spans="1:10" ht="11.25" customHeight="1" x14ac:dyDescent="0.3">
      <c r="A694" s="87" t="e">
        <f>"HTP.P('&lt;"&amp;#REF!&amp;"&gt;' || "&amp;IF(MID(#REF!,1,6)="L_STUB","NULL","REC."&amp;#REF!)&amp;" || '&lt;/"&amp;#REF!&amp;"&gt;');"</f>
        <v>#REF!</v>
      </c>
      <c r="B694" s="88"/>
      <c r="C694" s="87" t="e">
        <f>"DECODE(C_T."&amp;#REF!&amp;", 0, NULL, C_T."&amp;#REF!&amp;") AS "&amp;#REF!&amp;","</f>
        <v>#REF!</v>
      </c>
      <c r="D694" s="88"/>
      <c r="F694" s="88"/>
      <c r="G694" s="88"/>
      <c r="H694" s="88"/>
      <c r="I694" s="88"/>
      <c r="J694" s="88"/>
    </row>
    <row r="695" spans="1:10" ht="11.25" customHeight="1" x14ac:dyDescent="0.3">
      <c r="A695" s="87" t="e">
        <f>"HTP.P('&lt;"&amp;#REF!&amp;"&gt;' || "&amp;IF(MID(#REF!,1,6)="L_STUB","NULL","REC."&amp;#REF!)&amp;" || '&lt;/"&amp;#REF!&amp;"&gt;');"</f>
        <v>#REF!</v>
      </c>
      <c r="B695" s="88"/>
      <c r="C695" s="87" t="e">
        <f>"DECODE(C_T."&amp;#REF!&amp;", 0, NULL, C_T."&amp;#REF!&amp;") AS "&amp;#REF!&amp;","</f>
        <v>#REF!</v>
      </c>
      <c r="D695" s="88"/>
      <c r="F695" s="88"/>
      <c r="G695" s="88"/>
      <c r="H695" s="88"/>
      <c r="I695" s="88"/>
      <c r="J695" s="88"/>
    </row>
    <row r="696" spans="1:10" ht="11.25" customHeight="1" x14ac:dyDescent="0.3">
      <c r="A696" s="87" t="e">
        <f>"HTP.P('&lt;"&amp;#REF!&amp;"&gt;' || "&amp;IF(MID(#REF!,1,6)="L_STUB","NULL","REC."&amp;#REF!)&amp;" || '&lt;/"&amp;#REF!&amp;"&gt;');"</f>
        <v>#REF!</v>
      </c>
      <c r="B696" s="88"/>
      <c r="C696" s="87" t="e">
        <f>"DECODE(C_T."&amp;#REF!&amp;", 0, NULL, C_T."&amp;#REF!&amp;") AS "&amp;#REF!&amp;","</f>
        <v>#REF!</v>
      </c>
      <c r="D696" s="88"/>
      <c r="F696" s="88"/>
      <c r="G696" s="88"/>
      <c r="H696" s="88"/>
      <c r="I696" s="88"/>
      <c r="J696" s="88"/>
    </row>
    <row r="697" spans="1:10" ht="11.25" customHeight="1" x14ac:dyDescent="0.3">
      <c r="A697" s="87" t="e">
        <f>"HTP.P('&lt;"&amp;#REF!&amp;"&gt;' || "&amp;IF(MID(#REF!,1,6)="L_STUB","NULL","REC."&amp;#REF!)&amp;" || '&lt;/"&amp;#REF!&amp;"&gt;');"</f>
        <v>#REF!</v>
      </c>
      <c r="B697" s="88"/>
      <c r="C697" s="87" t="e">
        <f>"DECODE(C_T."&amp;#REF!&amp;", 0, NULL, C_T."&amp;#REF!&amp;") AS "&amp;#REF!&amp;","</f>
        <v>#REF!</v>
      </c>
      <c r="D697" s="88"/>
      <c r="F697" s="88"/>
      <c r="G697" s="88"/>
      <c r="H697" s="88"/>
      <c r="I697" s="88"/>
      <c r="J697" s="88"/>
    </row>
    <row r="698" spans="1:10" ht="11.25" customHeight="1" x14ac:dyDescent="0.3">
      <c r="A698" s="87" t="e">
        <f>"HTP.P('&lt;"&amp;#REF!&amp;"&gt;' || "&amp;IF(MID(#REF!,1,6)="L_STUB","NULL","REC."&amp;#REF!)&amp;" || '&lt;/"&amp;#REF!&amp;"&gt;');"</f>
        <v>#REF!</v>
      </c>
      <c r="B698" s="88"/>
      <c r="C698" s="87" t="e">
        <f>"DECODE(C_T."&amp;#REF!&amp;", 0, NULL, C_T."&amp;#REF!&amp;") AS "&amp;#REF!&amp;","</f>
        <v>#REF!</v>
      </c>
      <c r="D698" s="88"/>
      <c r="F698" s="88"/>
      <c r="G698" s="88"/>
      <c r="H698" s="88"/>
      <c r="I698" s="88"/>
      <c r="J698" s="88"/>
    </row>
    <row r="699" spans="1:10" ht="11.25" customHeight="1" x14ac:dyDescent="0.3">
      <c r="A699" s="87" t="e">
        <f>"HTP.P('&lt;"&amp;#REF!&amp;"&gt;' || "&amp;IF(MID(#REF!,1,6)="L_STUB","NULL","REC."&amp;#REF!)&amp;" || '&lt;/"&amp;#REF!&amp;"&gt;');"</f>
        <v>#REF!</v>
      </c>
      <c r="B699" s="88"/>
      <c r="C699" s="87" t="e">
        <f>"DECODE(C_T."&amp;#REF!&amp;", 0, NULL, C_T."&amp;#REF!&amp;") AS "&amp;#REF!&amp;","</f>
        <v>#REF!</v>
      </c>
      <c r="D699" s="88"/>
      <c r="F699" s="88"/>
      <c r="G699" s="88"/>
      <c r="H699" s="88"/>
      <c r="I699" s="88"/>
      <c r="J699" s="88"/>
    </row>
    <row r="700" spans="1:10" ht="11.25" customHeight="1" x14ac:dyDescent="0.3">
      <c r="A700" s="87" t="e">
        <f>"HTP.P('&lt;"&amp;#REF!&amp;"&gt;' || "&amp;IF(MID(#REF!,1,6)="L_STUB","NULL","REC."&amp;#REF!)&amp;" || '&lt;/"&amp;#REF!&amp;"&gt;');"</f>
        <v>#REF!</v>
      </c>
      <c r="B700" s="88"/>
      <c r="C700" s="87" t="e">
        <f>"DECODE(C_T."&amp;#REF!&amp;", 0, NULL, C_T."&amp;#REF!&amp;") AS "&amp;#REF!&amp;","</f>
        <v>#REF!</v>
      </c>
      <c r="D700" s="88"/>
      <c r="F700" s="88"/>
      <c r="G700" s="88"/>
      <c r="H700" s="88"/>
      <c r="I700" s="88"/>
      <c r="J700" s="88"/>
    </row>
    <row r="701" spans="1:10" ht="11.25" customHeight="1" x14ac:dyDescent="0.3">
      <c r="A701" s="87" t="e">
        <f>"HTP.P('&lt;"&amp;#REF!&amp;"&gt;' || "&amp;IF(MID(#REF!,1,6)="L_STUB","NULL","REC."&amp;#REF!)&amp;" || '&lt;/"&amp;#REF!&amp;"&gt;');"</f>
        <v>#REF!</v>
      </c>
      <c r="B701" s="88"/>
      <c r="C701" s="87" t="e">
        <f>"DECODE(C_T."&amp;#REF!&amp;", 0, NULL, C_T."&amp;#REF!&amp;") AS "&amp;#REF!&amp;","</f>
        <v>#REF!</v>
      </c>
      <c r="D701" s="88"/>
      <c r="F701" s="88"/>
      <c r="G701" s="88"/>
      <c r="H701" s="88"/>
      <c r="I701" s="88"/>
      <c r="J701" s="88"/>
    </row>
    <row r="702" spans="1:10" ht="11.25" customHeight="1" x14ac:dyDescent="0.3">
      <c r="A702" s="87" t="e">
        <f>"HTP.P('&lt;"&amp;#REF!&amp;"&gt;' || "&amp;IF(MID(#REF!,1,6)="L_STUB","NULL","REC."&amp;#REF!)&amp;" || '&lt;/"&amp;#REF!&amp;"&gt;');"</f>
        <v>#REF!</v>
      </c>
      <c r="B702" s="88"/>
      <c r="C702" s="87" t="e">
        <f>"DECODE(C_T."&amp;#REF!&amp;", 0, NULL, C_T."&amp;#REF!&amp;") AS "&amp;#REF!&amp;","</f>
        <v>#REF!</v>
      </c>
      <c r="D702" s="88"/>
      <c r="F702" s="88"/>
      <c r="G702" s="88"/>
      <c r="H702" s="88"/>
      <c r="I702" s="88"/>
      <c r="J702" s="88"/>
    </row>
    <row r="703" spans="1:10" ht="11.25" customHeight="1" x14ac:dyDescent="0.3">
      <c r="A703" s="87" t="e">
        <f>"HTP.P('&lt;"&amp;#REF!&amp;"&gt;' || "&amp;IF(MID(#REF!,1,6)="L_STUB","NULL","REC."&amp;#REF!)&amp;" || '&lt;/"&amp;#REF!&amp;"&gt;');"</f>
        <v>#REF!</v>
      </c>
      <c r="B703" s="88"/>
      <c r="C703" s="87" t="e">
        <f>"DECODE(C_T."&amp;#REF!&amp;", 0, NULL, C_T."&amp;#REF!&amp;") AS "&amp;#REF!&amp;","</f>
        <v>#REF!</v>
      </c>
      <c r="D703" s="88"/>
      <c r="F703" s="88"/>
      <c r="G703" s="88"/>
      <c r="H703" s="88"/>
      <c r="I703" s="88"/>
      <c r="J703" s="88"/>
    </row>
    <row r="704" spans="1:10" ht="11.25" customHeight="1" x14ac:dyDescent="0.3">
      <c r="A704" s="87" t="e">
        <f>"HTP.P('&lt;"&amp;#REF!&amp;"&gt;' || "&amp;IF(MID(#REF!,1,6)="L_STUB","NULL","REC."&amp;#REF!)&amp;" || '&lt;/"&amp;#REF!&amp;"&gt;');"</f>
        <v>#REF!</v>
      </c>
      <c r="B704" s="88"/>
      <c r="C704" s="87" t="e">
        <f>"DECODE(C_T."&amp;#REF!&amp;", 0, NULL, C_T."&amp;#REF!&amp;") AS "&amp;#REF!&amp;","</f>
        <v>#REF!</v>
      </c>
      <c r="D704" s="88"/>
      <c r="F704" s="88"/>
      <c r="G704" s="88"/>
      <c r="H704" s="88"/>
      <c r="I704" s="88"/>
      <c r="J704" s="88"/>
    </row>
    <row r="705" spans="1:10" ht="11.25" customHeight="1" x14ac:dyDescent="0.3">
      <c r="A705" s="87" t="e">
        <f>"HTP.P('&lt;"&amp;#REF!&amp;"&gt;' || "&amp;IF(MID(#REF!,1,6)="L_STUB","NULL","REC."&amp;#REF!)&amp;" || '&lt;/"&amp;#REF!&amp;"&gt;');"</f>
        <v>#REF!</v>
      </c>
      <c r="B705" s="88"/>
      <c r="C705" s="87" t="e">
        <f>"DECODE(C_T."&amp;#REF!&amp;", 0, NULL, C_T."&amp;#REF!&amp;") AS "&amp;#REF!&amp;","</f>
        <v>#REF!</v>
      </c>
      <c r="D705" s="88"/>
      <c r="F705" s="88"/>
      <c r="G705" s="88"/>
      <c r="H705" s="88"/>
      <c r="I705" s="88"/>
      <c r="J705" s="88"/>
    </row>
    <row r="706" spans="1:10" ht="11.25" customHeight="1" x14ac:dyDescent="0.3">
      <c r="A706" s="87" t="e">
        <f>"HTP.P('&lt;"&amp;#REF!&amp;"&gt;' || "&amp;IF(MID(#REF!,1,6)="L_STUB","NULL","REC."&amp;#REF!)&amp;" || '&lt;/"&amp;#REF!&amp;"&gt;');"</f>
        <v>#REF!</v>
      </c>
      <c r="B706" s="88"/>
      <c r="C706" s="87" t="e">
        <f>"DECODE(C_T."&amp;#REF!&amp;", 0, NULL, C_T."&amp;#REF!&amp;") AS "&amp;#REF!&amp;","</f>
        <v>#REF!</v>
      </c>
      <c r="D706" s="88"/>
      <c r="F706" s="88"/>
      <c r="G706" s="88"/>
      <c r="H706" s="88"/>
      <c r="I706" s="88"/>
      <c r="J706" s="88"/>
    </row>
    <row r="707" spans="1:10" ht="11.25" customHeight="1" x14ac:dyDescent="0.3">
      <c r="A707" s="87" t="e">
        <f>"HTP.P('&lt;"&amp;#REF!&amp;"&gt;' || "&amp;IF(MID(#REF!,1,6)="L_STUB","NULL","REC."&amp;#REF!)&amp;" || '&lt;/"&amp;#REF!&amp;"&gt;');"</f>
        <v>#REF!</v>
      </c>
      <c r="B707" s="88"/>
      <c r="C707" s="87" t="e">
        <f>"DECODE(C_T."&amp;#REF!&amp;", 0, NULL, C_T."&amp;#REF!&amp;") AS "&amp;#REF!&amp;","</f>
        <v>#REF!</v>
      </c>
      <c r="D707" s="88"/>
      <c r="F707" s="88"/>
      <c r="G707" s="88"/>
      <c r="H707" s="88"/>
      <c r="I707" s="88"/>
      <c r="J707" s="88"/>
    </row>
    <row r="708" spans="1:10" ht="11.25" customHeight="1" x14ac:dyDescent="0.3">
      <c r="A708" s="87" t="e">
        <f>"HTP.P('&lt;"&amp;#REF!&amp;"&gt;' || "&amp;IF(MID(#REF!,1,6)="L_STUB","NULL","REC."&amp;#REF!)&amp;" || '&lt;/"&amp;#REF!&amp;"&gt;');"</f>
        <v>#REF!</v>
      </c>
      <c r="B708" s="88"/>
      <c r="C708" s="87" t="e">
        <f>"DECODE(C_T."&amp;#REF!&amp;", 0, NULL, C_T."&amp;#REF!&amp;") AS "&amp;#REF!&amp;","</f>
        <v>#REF!</v>
      </c>
      <c r="D708" s="88"/>
      <c r="F708" s="88"/>
      <c r="G708" s="88"/>
      <c r="H708" s="88"/>
      <c r="I708" s="88"/>
      <c r="J708" s="88"/>
    </row>
    <row r="709" spans="1:10" ht="11.25" customHeight="1" x14ac:dyDescent="0.3">
      <c r="A709" s="87" t="e">
        <f>"HTP.P('&lt;"&amp;#REF!&amp;"&gt;' || "&amp;IF(MID(#REF!,1,6)="L_STUB","NULL","REC."&amp;#REF!)&amp;" || '&lt;/"&amp;#REF!&amp;"&gt;');"</f>
        <v>#REF!</v>
      </c>
      <c r="B709" s="88"/>
      <c r="C709" s="87" t="e">
        <f>"DECODE(C_T."&amp;#REF!&amp;", 0, NULL, C_T."&amp;#REF!&amp;") AS "&amp;#REF!&amp;","</f>
        <v>#REF!</v>
      </c>
      <c r="D709" s="88"/>
      <c r="F709" s="88"/>
      <c r="G709" s="88"/>
      <c r="H709" s="88"/>
      <c r="I709" s="88"/>
      <c r="J709" s="88"/>
    </row>
    <row r="710" spans="1:10" ht="11.25" customHeight="1" x14ac:dyDescent="0.3">
      <c r="A710" s="87" t="e">
        <f>"HTP.P('&lt;"&amp;#REF!&amp;"&gt;' || "&amp;IF(MID(#REF!,1,6)="L_STUB","NULL","REC."&amp;#REF!)&amp;" || '&lt;/"&amp;#REF!&amp;"&gt;');"</f>
        <v>#REF!</v>
      </c>
      <c r="B710" s="88"/>
      <c r="C710" s="87" t="e">
        <f>"DECODE(C_T."&amp;#REF!&amp;", 0, NULL, C_T."&amp;#REF!&amp;") AS "&amp;#REF!&amp;","</f>
        <v>#REF!</v>
      </c>
      <c r="D710" s="88"/>
      <c r="F710" s="88"/>
      <c r="G710" s="88"/>
      <c r="H710" s="88"/>
      <c r="I710" s="88"/>
      <c r="J710" s="88"/>
    </row>
    <row r="711" spans="1:10" ht="11.25" customHeight="1" x14ac:dyDescent="0.3">
      <c r="A711" s="87" t="e">
        <f>"HTP.P('&lt;"&amp;#REF!&amp;"&gt;' || "&amp;IF(MID(#REF!,1,6)="L_STUB","NULL","REC."&amp;#REF!)&amp;" || '&lt;/"&amp;#REF!&amp;"&gt;');"</f>
        <v>#REF!</v>
      </c>
      <c r="B711" s="88"/>
      <c r="C711" s="87" t="e">
        <f>"DECODE(C_T."&amp;#REF!&amp;", 0, NULL, C_T."&amp;#REF!&amp;") AS "&amp;#REF!&amp;","</f>
        <v>#REF!</v>
      </c>
      <c r="D711" s="88"/>
      <c r="F711" s="88"/>
      <c r="G711" s="88"/>
      <c r="H711" s="88"/>
      <c r="I711" s="88"/>
      <c r="J711" s="88"/>
    </row>
    <row r="712" spans="1:10" ht="11.25" customHeight="1" x14ac:dyDescent="0.3">
      <c r="A712" s="87" t="e">
        <f>"HTP.P('&lt;"&amp;#REF!&amp;"&gt;' || "&amp;IF(MID(#REF!,1,6)="L_STUB","NULL","REC."&amp;#REF!)&amp;" || '&lt;/"&amp;#REF!&amp;"&gt;');"</f>
        <v>#REF!</v>
      </c>
      <c r="B712" s="88"/>
      <c r="C712" s="87" t="e">
        <f>"DECODE(C_T."&amp;#REF!&amp;", 0, NULL, C_T."&amp;#REF!&amp;") AS "&amp;#REF!&amp;","</f>
        <v>#REF!</v>
      </c>
      <c r="D712" s="88"/>
      <c r="F712" s="88"/>
      <c r="G712" s="88"/>
      <c r="H712" s="88"/>
      <c r="I712" s="88"/>
      <c r="J712" s="88"/>
    </row>
    <row r="713" spans="1:10" ht="11.25" customHeight="1" x14ac:dyDescent="0.3">
      <c r="A713" s="87" t="e">
        <f>"HTP.P('&lt;"&amp;#REF!&amp;"&gt;' || "&amp;IF(MID(#REF!,1,6)="L_STUB","NULL","REC."&amp;#REF!)&amp;" || '&lt;/"&amp;#REF!&amp;"&gt;');"</f>
        <v>#REF!</v>
      </c>
      <c r="B713" s="88"/>
      <c r="C713" s="87" t="e">
        <f>"DECODE(C_T."&amp;#REF!&amp;", 0, NULL, C_T."&amp;#REF!&amp;") AS "&amp;#REF!&amp;","</f>
        <v>#REF!</v>
      </c>
      <c r="D713" s="88"/>
      <c r="F713" s="88"/>
      <c r="G713" s="88"/>
      <c r="H713" s="88"/>
      <c r="I713" s="88"/>
      <c r="J713" s="88"/>
    </row>
    <row r="714" spans="1:10" ht="11.25" customHeight="1" x14ac:dyDescent="0.3">
      <c r="A714" s="87" t="e">
        <f>"HTP.P('&lt;"&amp;#REF!&amp;"&gt;' || "&amp;IF(MID(#REF!,1,6)="L_STUB","NULL","REC."&amp;#REF!)&amp;" || '&lt;/"&amp;#REF!&amp;"&gt;');"</f>
        <v>#REF!</v>
      </c>
      <c r="B714" s="88"/>
      <c r="C714" s="87" t="e">
        <f>"DECODE(C_T."&amp;#REF!&amp;", 0, NULL, C_T."&amp;#REF!&amp;") AS "&amp;#REF!&amp;","</f>
        <v>#REF!</v>
      </c>
      <c r="D714" s="88"/>
      <c r="F714" s="88"/>
      <c r="G714" s="88"/>
      <c r="H714" s="88"/>
      <c r="I714" s="88"/>
      <c r="J714" s="88"/>
    </row>
    <row r="715" spans="1:10" ht="11.25" customHeight="1" x14ac:dyDescent="0.3">
      <c r="A715" s="87" t="e">
        <f>"HTP.P('&lt;"&amp;#REF!&amp;"&gt;' || "&amp;IF(MID(#REF!,1,6)="L_STUB","NULL","REC."&amp;#REF!)&amp;" || '&lt;/"&amp;#REF!&amp;"&gt;');"</f>
        <v>#REF!</v>
      </c>
      <c r="B715" s="88"/>
      <c r="C715" s="87" t="e">
        <f>"DECODE(C_T."&amp;#REF!&amp;", 0, NULL, C_T."&amp;#REF!&amp;") AS "&amp;#REF!&amp;","</f>
        <v>#REF!</v>
      </c>
      <c r="D715" s="88"/>
      <c r="F715" s="88"/>
      <c r="G715" s="88"/>
      <c r="H715" s="88"/>
      <c r="I715" s="88"/>
      <c r="J715" s="88"/>
    </row>
    <row r="716" spans="1:10" ht="11.25" customHeight="1" x14ac:dyDescent="0.3">
      <c r="A716" s="87" t="e">
        <f>"HTP.P('&lt;"&amp;#REF!&amp;"&gt;' || "&amp;IF(MID(#REF!,1,6)="L_STUB","NULL","REC."&amp;#REF!)&amp;" || '&lt;/"&amp;#REF!&amp;"&gt;');"</f>
        <v>#REF!</v>
      </c>
      <c r="B716" s="88"/>
      <c r="C716" s="87" t="e">
        <f>"DECODE(C_T."&amp;#REF!&amp;", 0, NULL, C_T."&amp;#REF!&amp;") AS "&amp;#REF!&amp;","</f>
        <v>#REF!</v>
      </c>
      <c r="D716" s="88"/>
      <c r="F716" s="88"/>
      <c r="G716" s="88"/>
      <c r="H716" s="88"/>
      <c r="I716" s="88"/>
      <c r="J716" s="88"/>
    </row>
    <row r="717" spans="1:10" ht="11.25" customHeight="1" x14ac:dyDescent="0.3">
      <c r="A717" s="87" t="e">
        <f>"HTP.P('&lt;"&amp;#REF!&amp;"&gt;' || "&amp;IF(MID(#REF!,1,6)="L_STUB","NULL","REC."&amp;#REF!)&amp;" || '&lt;/"&amp;#REF!&amp;"&gt;');"</f>
        <v>#REF!</v>
      </c>
      <c r="B717" s="88"/>
      <c r="C717" s="87" t="e">
        <f>"DECODE(C_T."&amp;#REF!&amp;", 0, NULL, C_T."&amp;#REF!&amp;") AS "&amp;#REF!&amp;","</f>
        <v>#REF!</v>
      </c>
      <c r="D717" s="88"/>
      <c r="F717" s="88"/>
      <c r="G717" s="88"/>
      <c r="H717" s="88"/>
      <c r="I717" s="88"/>
      <c r="J717" s="88"/>
    </row>
    <row r="718" spans="1:10" ht="11.25" customHeight="1" x14ac:dyDescent="0.3">
      <c r="A718" s="87" t="e">
        <f>"HTP.P('&lt;"&amp;#REF!&amp;"&gt;' || "&amp;IF(MID(#REF!,1,6)="L_STUB","NULL","REC."&amp;#REF!)&amp;" || '&lt;/"&amp;#REF!&amp;"&gt;');"</f>
        <v>#REF!</v>
      </c>
      <c r="B718" s="88"/>
      <c r="C718" s="87" t="e">
        <f>"DECODE(C_T."&amp;#REF!&amp;", 0, NULL, C_T."&amp;#REF!&amp;") AS "&amp;#REF!&amp;","</f>
        <v>#REF!</v>
      </c>
      <c r="D718" s="88"/>
      <c r="F718" s="88"/>
      <c r="G718" s="88"/>
      <c r="H718" s="88"/>
      <c r="I718" s="88"/>
      <c r="J718" s="88"/>
    </row>
    <row r="719" spans="1:10" ht="11.25" customHeight="1" x14ac:dyDescent="0.3">
      <c r="A719" s="87" t="e">
        <f>"HTP.P('&lt;"&amp;#REF!&amp;"&gt;' || "&amp;IF(MID(#REF!,1,6)="L_STUB","NULL","REC."&amp;#REF!)&amp;" || '&lt;/"&amp;#REF!&amp;"&gt;');"</f>
        <v>#REF!</v>
      </c>
      <c r="B719" s="88"/>
      <c r="C719" s="87" t="e">
        <f>"DECODE(C_T."&amp;#REF!&amp;", 0, NULL, C_T."&amp;#REF!&amp;") AS "&amp;#REF!&amp;","</f>
        <v>#REF!</v>
      </c>
      <c r="D719" s="88"/>
      <c r="F719" s="88"/>
      <c r="G719" s="88"/>
      <c r="H719" s="88"/>
      <c r="I719" s="88"/>
      <c r="J719" s="88"/>
    </row>
    <row r="720" spans="1:10" ht="11.25" customHeight="1" x14ac:dyDescent="0.3">
      <c r="A720" s="87" t="e">
        <f>"HTP.P('&lt;"&amp;#REF!&amp;"&gt;' || "&amp;IF(MID(#REF!,1,6)="L_STUB","NULL","REC."&amp;#REF!)&amp;" || '&lt;/"&amp;#REF!&amp;"&gt;');"</f>
        <v>#REF!</v>
      </c>
      <c r="B720" s="88"/>
      <c r="C720" s="87" t="e">
        <f>"DECODE(C_T."&amp;#REF!&amp;", 0, NULL, C_T."&amp;#REF!&amp;") AS "&amp;#REF!&amp;","</f>
        <v>#REF!</v>
      </c>
      <c r="D720" s="88"/>
      <c r="F720" s="88"/>
      <c r="G720" s="88"/>
      <c r="H720" s="88"/>
      <c r="I720" s="88"/>
      <c r="J720" s="88"/>
    </row>
    <row r="721" spans="1:10" ht="11.25" customHeight="1" x14ac:dyDescent="0.3">
      <c r="A721" s="87" t="e">
        <f>"HTP.P('&lt;"&amp;#REF!&amp;"&gt;' || "&amp;IF(MID(#REF!,1,6)="L_STUB","NULL","REC."&amp;#REF!)&amp;" || '&lt;/"&amp;#REF!&amp;"&gt;');"</f>
        <v>#REF!</v>
      </c>
      <c r="B721" s="88"/>
      <c r="C721" s="87" t="e">
        <f>"DECODE(C_T."&amp;#REF!&amp;", 0, NULL, C_T."&amp;#REF!&amp;") AS "&amp;#REF!&amp;","</f>
        <v>#REF!</v>
      </c>
      <c r="D721" s="88"/>
      <c r="F721" s="88"/>
      <c r="G721" s="88"/>
      <c r="H721" s="88"/>
      <c r="I721" s="88"/>
      <c r="J721" s="88"/>
    </row>
    <row r="722" spans="1:10" ht="11.25" customHeight="1" x14ac:dyDescent="0.3">
      <c r="A722" s="87" t="e">
        <f>"HTP.P('&lt;"&amp;#REF!&amp;"&gt;' || "&amp;IF(MID(#REF!,1,6)="L_STUB","NULL","REC."&amp;#REF!)&amp;" || '&lt;/"&amp;#REF!&amp;"&gt;');"</f>
        <v>#REF!</v>
      </c>
      <c r="B722" s="88"/>
      <c r="C722" s="87" t="e">
        <f>"DECODE(C_T."&amp;#REF!&amp;", 0, NULL, C_T."&amp;#REF!&amp;") AS "&amp;#REF!&amp;","</f>
        <v>#REF!</v>
      </c>
      <c r="D722" s="88"/>
      <c r="F722" s="88"/>
      <c r="G722" s="88"/>
      <c r="H722" s="88"/>
      <c r="I722" s="88"/>
      <c r="J722" s="88"/>
    </row>
    <row r="723" spans="1:10" ht="11.25" customHeight="1" x14ac:dyDescent="0.3">
      <c r="A723" s="87" t="e">
        <f>"HTP.P('&lt;"&amp;#REF!&amp;"&gt;' || "&amp;IF(MID(#REF!,1,6)="L_STUB","NULL","REC."&amp;#REF!)&amp;" || '&lt;/"&amp;#REF!&amp;"&gt;');"</f>
        <v>#REF!</v>
      </c>
      <c r="B723" s="88"/>
      <c r="C723" s="87" t="e">
        <f>"DECODE(C_T."&amp;#REF!&amp;", 0, NULL, C_T."&amp;#REF!&amp;") AS "&amp;#REF!&amp;","</f>
        <v>#REF!</v>
      </c>
      <c r="D723" s="88"/>
      <c r="F723" s="88"/>
      <c r="G723" s="88"/>
      <c r="H723" s="88"/>
      <c r="I723" s="88"/>
      <c r="J723" s="88"/>
    </row>
    <row r="724" spans="1:10" ht="11.25" customHeight="1" x14ac:dyDescent="0.3">
      <c r="A724" s="87" t="e">
        <f>"HTP.P('&lt;"&amp;#REF!&amp;"&gt;' || "&amp;IF(MID(#REF!,1,6)="L_STUB","NULL","REC."&amp;#REF!)&amp;" || '&lt;/"&amp;#REF!&amp;"&gt;');"</f>
        <v>#REF!</v>
      </c>
      <c r="B724" s="88"/>
      <c r="C724" s="87" t="e">
        <f>"DECODE(C_T."&amp;#REF!&amp;", 0, NULL, C_T."&amp;#REF!&amp;") AS "&amp;#REF!&amp;","</f>
        <v>#REF!</v>
      </c>
      <c r="D724" s="88"/>
      <c r="F724" s="88"/>
      <c r="G724" s="88"/>
      <c r="H724" s="88"/>
      <c r="I724" s="88"/>
      <c r="J724" s="88"/>
    </row>
    <row r="725" spans="1:10" ht="11.25" customHeight="1" x14ac:dyDescent="0.3">
      <c r="A725" s="87" t="e">
        <f>"HTP.P('&lt;"&amp;#REF!&amp;"&gt;' || "&amp;IF(MID(#REF!,1,6)="L_STUB","NULL","REC."&amp;#REF!)&amp;" || '&lt;/"&amp;#REF!&amp;"&gt;');"</f>
        <v>#REF!</v>
      </c>
      <c r="B725" s="88"/>
      <c r="C725" s="87" t="e">
        <f>"DECODE(C_T."&amp;#REF!&amp;", 0, NULL, C_T."&amp;#REF!&amp;") AS "&amp;#REF!&amp;","</f>
        <v>#REF!</v>
      </c>
      <c r="D725" s="88"/>
      <c r="F725" s="88"/>
      <c r="G725" s="88"/>
      <c r="H725" s="88"/>
      <c r="I725" s="88"/>
      <c r="J725" s="88"/>
    </row>
    <row r="726" spans="1:10" ht="11.25" customHeight="1" x14ac:dyDescent="0.3">
      <c r="A726" s="87" t="e">
        <f>"HTP.P('&lt;"&amp;#REF!&amp;"&gt;' || "&amp;IF(MID(#REF!,1,6)="L_STUB","NULL","REC."&amp;#REF!)&amp;" || '&lt;/"&amp;#REF!&amp;"&gt;');"</f>
        <v>#REF!</v>
      </c>
      <c r="B726" s="88"/>
      <c r="C726" s="87" t="e">
        <f>"DECODE(C_T."&amp;#REF!&amp;", 0, NULL, C_T."&amp;#REF!&amp;") AS "&amp;#REF!&amp;","</f>
        <v>#REF!</v>
      </c>
      <c r="D726" s="88"/>
      <c r="F726" s="88"/>
      <c r="G726" s="88"/>
      <c r="H726" s="88"/>
      <c r="I726" s="88"/>
      <c r="J726" s="88"/>
    </row>
    <row r="727" spans="1:10" ht="11.25" customHeight="1" x14ac:dyDescent="0.3">
      <c r="A727" s="87" t="e">
        <f>"HTP.P('&lt;"&amp;#REF!&amp;"&gt;' || "&amp;IF(MID(#REF!,1,6)="L_STUB","NULL","REC."&amp;#REF!)&amp;" || '&lt;/"&amp;#REF!&amp;"&gt;');"</f>
        <v>#REF!</v>
      </c>
      <c r="B727" s="88"/>
      <c r="C727" s="87" t="e">
        <f>"DECODE(C_T."&amp;#REF!&amp;", 0, NULL, C_T."&amp;#REF!&amp;") AS "&amp;#REF!&amp;","</f>
        <v>#REF!</v>
      </c>
      <c r="D727" s="88"/>
      <c r="F727" s="88"/>
      <c r="G727" s="88"/>
      <c r="H727" s="88"/>
      <c r="I727" s="88"/>
      <c r="J727" s="88"/>
    </row>
    <row r="728" spans="1:10" ht="11.25" customHeight="1" x14ac:dyDescent="0.3">
      <c r="A728" s="87" t="e">
        <f>"HTP.P('&lt;"&amp;#REF!&amp;"&gt;' || "&amp;IF(MID(#REF!,1,6)="L_STUB","NULL","REC."&amp;#REF!)&amp;" || '&lt;/"&amp;#REF!&amp;"&gt;');"</f>
        <v>#REF!</v>
      </c>
      <c r="B728" s="88"/>
      <c r="C728" s="87" t="e">
        <f>"DECODE(C_T."&amp;#REF!&amp;", 0, NULL, C_T."&amp;#REF!&amp;") AS "&amp;#REF!&amp;","</f>
        <v>#REF!</v>
      </c>
      <c r="D728" s="88"/>
      <c r="F728" s="88"/>
      <c r="G728" s="88"/>
      <c r="H728" s="88"/>
      <c r="I728" s="88"/>
      <c r="J728" s="88"/>
    </row>
    <row r="729" spans="1:10" ht="11.25" customHeight="1" x14ac:dyDescent="0.3">
      <c r="A729" s="87" t="e">
        <f>"HTP.P('&lt;"&amp;#REF!&amp;"&gt;' || "&amp;IF(MID(#REF!,1,6)="L_STUB","NULL","REC."&amp;#REF!)&amp;" || '&lt;/"&amp;#REF!&amp;"&gt;');"</f>
        <v>#REF!</v>
      </c>
      <c r="B729" s="88"/>
      <c r="C729" s="87" t="e">
        <f>"DECODE(C_T."&amp;#REF!&amp;", 0, NULL, C_T."&amp;#REF!&amp;") AS "&amp;#REF!&amp;","</f>
        <v>#REF!</v>
      </c>
      <c r="D729" s="88"/>
      <c r="F729" s="88"/>
      <c r="G729" s="88"/>
      <c r="H729" s="88"/>
      <c r="I729" s="88"/>
      <c r="J729" s="88"/>
    </row>
    <row r="730" spans="1:10" ht="11.25" customHeight="1" x14ac:dyDescent="0.3">
      <c r="A730" s="87" t="e">
        <f>"HTP.P('&lt;"&amp;#REF!&amp;"&gt;' || "&amp;IF(MID(#REF!,1,6)="L_STUB","NULL","REC."&amp;#REF!)&amp;" || '&lt;/"&amp;#REF!&amp;"&gt;');"</f>
        <v>#REF!</v>
      </c>
      <c r="B730" s="88"/>
      <c r="C730" s="87" t="e">
        <f>"DECODE(C_T."&amp;#REF!&amp;", 0, NULL, C_T."&amp;#REF!&amp;") AS "&amp;#REF!&amp;","</f>
        <v>#REF!</v>
      </c>
      <c r="D730" s="88"/>
      <c r="F730" s="88"/>
      <c r="G730" s="88"/>
      <c r="H730" s="88"/>
      <c r="I730" s="88"/>
      <c r="J730" s="88"/>
    </row>
    <row r="731" spans="1:10" ht="11.25" customHeight="1" x14ac:dyDescent="0.3">
      <c r="A731" s="87" t="e">
        <f>"HTP.P('&lt;"&amp;#REF!&amp;"&gt;' || "&amp;IF(MID(#REF!,1,6)="L_STUB","NULL","REC."&amp;#REF!)&amp;" || '&lt;/"&amp;#REF!&amp;"&gt;');"</f>
        <v>#REF!</v>
      </c>
      <c r="B731" s="88"/>
      <c r="C731" s="87" t="e">
        <f>"DECODE(C_T."&amp;#REF!&amp;", 0, NULL, C_T."&amp;#REF!&amp;") AS "&amp;#REF!&amp;","</f>
        <v>#REF!</v>
      </c>
      <c r="D731" s="88"/>
      <c r="F731" s="88"/>
      <c r="G731" s="88"/>
      <c r="H731" s="88"/>
      <c r="I731" s="88"/>
      <c r="J731" s="88"/>
    </row>
    <row r="732" spans="1:10" ht="11.25" customHeight="1" x14ac:dyDescent="0.3">
      <c r="A732" s="87" t="e">
        <f>"HTP.P('&lt;"&amp;#REF!&amp;"&gt;' || "&amp;IF(MID(#REF!,1,6)="L_STUB","NULL","REC."&amp;#REF!)&amp;" || '&lt;/"&amp;#REF!&amp;"&gt;');"</f>
        <v>#REF!</v>
      </c>
      <c r="B732" s="88"/>
      <c r="C732" s="87" t="e">
        <f>"DECODE(C_T."&amp;#REF!&amp;", 0, NULL, C_T."&amp;#REF!&amp;") AS "&amp;#REF!&amp;","</f>
        <v>#REF!</v>
      </c>
      <c r="D732" s="88"/>
      <c r="F732" s="88"/>
      <c r="G732" s="88"/>
      <c r="H732" s="88"/>
      <c r="I732" s="88"/>
      <c r="J732" s="88"/>
    </row>
    <row r="733" spans="1:10" ht="11.25" customHeight="1" x14ac:dyDescent="0.3">
      <c r="A733" s="87" t="e">
        <f>"HTP.P('&lt;"&amp;#REF!&amp;"&gt;' || "&amp;IF(MID(#REF!,1,6)="L_STUB","NULL","REC."&amp;#REF!)&amp;" || '&lt;/"&amp;#REF!&amp;"&gt;');"</f>
        <v>#REF!</v>
      </c>
      <c r="B733" s="88"/>
      <c r="C733" s="87" t="e">
        <f>"DECODE(C_T."&amp;#REF!&amp;", 0, NULL, C_T."&amp;#REF!&amp;") AS "&amp;#REF!&amp;","</f>
        <v>#REF!</v>
      </c>
      <c r="D733" s="88"/>
      <c r="F733" s="88"/>
      <c r="G733" s="88"/>
      <c r="H733" s="88"/>
      <c r="I733" s="88"/>
      <c r="J733" s="88"/>
    </row>
    <row r="734" spans="1:10" ht="11.25" customHeight="1" x14ac:dyDescent="0.3">
      <c r="A734" s="87" t="e">
        <f>"HTP.P('&lt;"&amp;#REF!&amp;"&gt;' || "&amp;IF(MID(#REF!,1,6)="L_STUB","NULL","REC."&amp;#REF!)&amp;" || '&lt;/"&amp;#REF!&amp;"&gt;');"</f>
        <v>#REF!</v>
      </c>
      <c r="B734" s="88"/>
      <c r="C734" s="87" t="e">
        <f>"DECODE(C_T."&amp;#REF!&amp;", 0, NULL, C_T."&amp;#REF!&amp;") AS "&amp;#REF!&amp;","</f>
        <v>#REF!</v>
      </c>
      <c r="D734" s="88"/>
      <c r="F734" s="88"/>
      <c r="G734" s="88"/>
      <c r="H734" s="88"/>
      <c r="I734" s="88"/>
      <c r="J734" s="88"/>
    </row>
    <row r="735" spans="1:10" ht="11.25" customHeight="1" x14ac:dyDescent="0.3">
      <c r="A735" s="87" t="e">
        <f>"HTP.P('&lt;"&amp;#REF!&amp;"&gt;' || "&amp;IF(MID(#REF!,1,6)="L_STUB","NULL","REC."&amp;#REF!)&amp;" || '&lt;/"&amp;#REF!&amp;"&gt;');"</f>
        <v>#REF!</v>
      </c>
      <c r="B735" s="88"/>
      <c r="C735" s="87" t="e">
        <f>"DECODE(C_T."&amp;#REF!&amp;", 0, NULL, C_T."&amp;#REF!&amp;") AS "&amp;#REF!&amp;","</f>
        <v>#REF!</v>
      </c>
      <c r="D735" s="88"/>
      <c r="F735" s="88"/>
      <c r="G735" s="88"/>
      <c r="H735" s="88"/>
      <c r="I735" s="88"/>
      <c r="J735" s="88"/>
    </row>
    <row r="736" spans="1:10" ht="11.25" customHeight="1" x14ac:dyDescent="0.3">
      <c r="A736" s="87" t="e">
        <f>"HTP.P('&lt;"&amp;#REF!&amp;"&gt;' || "&amp;IF(MID(#REF!,1,6)="L_STUB","NULL","REC."&amp;#REF!)&amp;" || '&lt;/"&amp;#REF!&amp;"&gt;');"</f>
        <v>#REF!</v>
      </c>
      <c r="B736" s="88"/>
      <c r="C736" s="87" t="e">
        <f>"DECODE(C_T."&amp;#REF!&amp;", 0, NULL, C_T."&amp;#REF!&amp;") AS "&amp;#REF!&amp;","</f>
        <v>#REF!</v>
      </c>
      <c r="D736" s="88"/>
      <c r="F736" s="88"/>
      <c r="G736" s="88"/>
      <c r="H736" s="88"/>
      <c r="I736" s="88"/>
      <c r="J736" s="88"/>
    </row>
    <row r="737" spans="1:10" ht="11.25" customHeight="1" x14ac:dyDescent="0.3">
      <c r="A737" s="87" t="e">
        <f>"HTP.P('&lt;"&amp;#REF!&amp;"&gt;' || "&amp;IF(MID(#REF!,1,6)="L_STUB","NULL","REC."&amp;#REF!)&amp;" || '&lt;/"&amp;#REF!&amp;"&gt;');"</f>
        <v>#REF!</v>
      </c>
      <c r="B737" s="88"/>
      <c r="C737" s="87" t="e">
        <f>"DECODE(C_T."&amp;#REF!&amp;", 0, NULL, C_T."&amp;#REF!&amp;") AS "&amp;#REF!&amp;","</f>
        <v>#REF!</v>
      </c>
      <c r="D737" s="88"/>
      <c r="F737" s="88"/>
      <c r="G737" s="88"/>
      <c r="H737" s="88"/>
      <c r="I737" s="88"/>
      <c r="J737" s="88"/>
    </row>
    <row r="738" spans="1:10" ht="11.25" customHeight="1" x14ac:dyDescent="0.3">
      <c r="A738" s="87" t="e">
        <f>"HTP.P('&lt;"&amp;#REF!&amp;"&gt;' || "&amp;IF(MID(#REF!,1,6)="L_STUB","NULL","REC."&amp;#REF!)&amp;" || '&lt;/"&amp;#REF!&amp;"&gt;');"</f>
        <v>#REF!</v>
      </c>
      <c r="B738" s="88"/>
      <c r="C738" s="87" t="e">
        <f>"DECODE(C_T."&amp;#REF!&amp;", 0, NULL, C_T."&amp;#REF!&amp;") AS "&amp;#REF!&amp;","</f>
        <v>#REF!</v>
      </c>
      <c r="D738" s="88"/>
      <c r="F738" s="88"/>
      <c r="G738" s="88"/>
      <c r="H738" s="88"/>
      <c r="I738" s="88"/>
      <c r="J738" s="88"/>
    </row>
    <row r="739" spans="1:10" ht="11.25" customHeight="1" x14ac:dyDescent="0.3">
      <c r="A739" s="87" t="e">
        <f>"HTP.P('&lt;"&amp;#REF!&amp;"&gt;' || "&amp;IF(MID(#REF!,1,6)="L_STUB","NULL","REC."&amp;#REF!)&amp;" || '&lt;/"&amp;#REF!&amp;"&gt;');"</f>
        <v>#REF!</v>
      </c>
      <c r="B739" s="88"/>
      <c r="C739" s="87" t="e">
        <f>"DECODE(C_T."&amp;#REF!&amp;", 0, NULL, C_T."&amp;#REF!&amp;") AS "&amp;#REF!&amp;","</f>
        <v>#REF!</v>
      </c>
      <c r="D739" s="88"/>
      <c r="F739" s="88"/>
      <c r="G739" s="88"/>
      <c r="H739" s="88"/>
      <c r="I739" s="88"/>
      <c r="J739" s="88"/>
    </row>
    <row r="740" spans="1:10" ht="11.25" customHeight="1" x14ac:dyDescent="0.3">
      <c r="A740" s="87" t="e">
        <f>"HTP.P('&lt;"&amp;#REF!&amp;"&gt;' || "&amp;IF(MID(#REF!,1,6)="L_STUB","NULL","REC."&amp;#REF!)&amp;" || '&lt;/"&amp;#REF!&amp;"&gt;');"</f>
        <v>#REF!</v>
      </c>
      <c r="B740" s="88"/>
      <c r="C740" s="87" t="e">
        <f>"DECODE(C_T."&amp;#REF!&amp;", 0, NULL, C_T."&amp;#REF!&amp;") AS "&amp;#REF!&amp;","</f>
        <v>#REF!</v>
      </c>
      <c r="D740" s="88"/>
      <c r="F740" s="88"/>
      <c r="G740" s="88"/>
      <c r="H740" s="88"/>
      <c r="I740" s="88"/>
      <c r="J740" s="88"/>
    </row>
    <row r="741" spans="1:10" ht="11.25" customHeight="1" x14ac:dyDescent="0.3">
      <c r="A741" s="87" t="e">
        <f>"HTP.P('&lt;"&amp;#REF!&amp;"&gt;' || "&amp;IF(MID(#REF!,1,6)="L_STUB","NULL","REC."&amp;#REF!)&amp;" || '&lt;/"&amp;#REF!&amp;"&gt;');"</f>
        <v>#REF!</v>
      </c>
      <c r="B741" s="88"/>
      <c r="C741" s="87" t="e">
        <f>"DECODE(C_T."&amp;#REF!&amp;", 0, NULL, C_T."&amp;#REF!&amp;") AS "&amp;#REF!&amp;","</f>
        <v>#REF!</v>
      </c>
      <c r="D741" s="88"/>
      <c r="F741" s="88"/>
      <c r="G741" s="88"/>
      <c r="H741" s="88"/>
      <c r="I741" s="88"/>
      <c r="J741" s="88"/>
    </row>
    <row r="742" spans="1:10" ht="11.25" customHeight="1" x14ac:dyDescent="0.3">
      <c r="A742" s="87" t="e">
        <f>"HTP.P('&lt;"&amp;#REF!&amp;"&gt;' || "&amp;IF(MID(#REF!,1,6)="L_STUB","NULL","REC."&amp;#REF!)&amp;" || '&lt;/"&amp;#REF!&amp;"&gt;');"</f>
        <v>#REF!</v>
      </c>
      <c r="B742" s="88"/>
      <c r="C742" s="87" t="e">
        <f>"DECODE(C_T."&amp;#REF!&amp;", 0, NULL, C_T."&amp;#REF!&amp;") AS "&amp;#REF!&amp;","</f>
        <v>#REF!</v>
      </c>
      <c r="D742" s="88"/>
      <c r="F742" s="88"/>
      <c r="G742" s="88"/>
      <c r="H742" s="88"/>
      <c r="I742" s="88"/>
      <c r="J742" s="88"/>
    </row>
    <row r="743" spans="1:10" ht="11.25" customHeight="1" x14ac:dyDescent="0.3">
      <c r="A743" s="87" t="e">
        <f>"HTP.P('&lt;"&amp;#REF!&amp;"&gt;' || "&amp;IF(MID(#REF!,1,6)="L_STUB","NULL","REC."&amp;#REF!)&amp;" || '&lt;/"&amp;#REF!&amp;"&gt;');"</f>
        <v>#REF!</v>
      </c>
      <c r="B743" s="88"/>
      <c r="C743" s="87" t="e">
        <f>"DECODE(C_T."&amp;#REF!&amp;", 0, NULL, C_T."&amp;#REF!&amp;") AS "&amp;#REF!&amp;","</f>
        <v>#REF!</v>
      </c>
      <c r="D743" s="88"/>
      <c r="F743" s="88"/>
      <c r="G743" s="88"/>
      <c r="H743" s="88"/>
      <c r="I743" s="88"/>
      <c r="J743" s="88"/>
    </row>
    <row r="744" spans="1:10" ht="11.25" customHeight="1" x14ac:dyDescent="0.3">
      <c r="A744" s="87" t="e">
        <f>"HTP.P('&lt;"&amp;#REF!&amp;"&gt;' || "&amp;IF(MID(#REF!,1,6)="L_STUB","NULL","REC."&amp;#REF!)&amp;" || '&lt;/"&amp;#REF!&amp;"&gt;');"</f>
        <v>#REF!</v>
      </c>
      <c r="B744" s="88"/>
      <c r="C744" s="87" t="e">
        <f>"DECODE(C_T."&amp;#REF!&amp;", 0, NULL, C_T."&amp;#REF!&amp;") AS "&amp;#REF!&amp;","</f>
        <v>#REF!</v>
      </c>
      <c r="D744" s="88"/>
      <c r="F744" s="88"/>
      <c r="G744" s="88"/>
      <c r="H744" s="88"/>
      <c r="I744" s="88"/>
      <c r="J744" s="88"/>
    </row>
    <row r="745" spans="1:10" ht="11.25" customHeight="1" x14ac:dyDescent="0.3">
      <c r="A745" s="87" t="e">
        <f>"HTP.P('&lt;"&amp;#REF!&amp;"&gt;' || "&amp;IF(MID(#REF!,1,6)="L_STUB","NULL","REC."&amp;#REF!)&amp;" || '&lt;/"&amp;#REF!&amp;"&gt;');"</f>
        <v>#REF!</v>
      </c>
      <c r="B745" s="88"/>
      <c r="C745" s="87" t="e">
        <f>"DECODE(C_T."&amp;#REF!&amp;", 0, NULL, C_T."&amp;#REF!&amp;") AS "&amp;#REF!&amp;","</f>
        <v>#REF!</v>
      </c>
      <c r="D745" s="88"/>
      <c r="F745" s="88"/>
      <c r="G745" s="88"/>
      <c r="H745" s="88"/>
      <c r="I745" s="88"/>
      <c r="J745" s="88"/>
    </row>
    <row r="746" spans="1:10" ht="11.25" customHeight="1" x14ac:dyDescent="0.3">
      <c r="A746" s="87" t="e">
        <f>"HTP.P('&lt;"&amp;#REF!&amp;"&gt;' || "&amp;IF(MID(#REF!,1,6)="L_STUB","NULL","REC."&amp;#REF!)&amp;" || '&lt;/"&amp;#REF!&amp;"&gt;');"</f>
        <v>#REF!</v>
      </c>
      <c r="B746" s="88"/>
      <c r="C746" s="87" t="e">
        <f>"DECODE(C_T."&amp;#REF!&amp;", 0, NULL, C_T."&amp;#REF!&amp;") AS "&amp;#REF!&amp;","</f>
        <v>#REF!</v>
      </c>
      <c r="D746" s="88"/>
      <c r="F746" s="88"/>
      <c r="G746" s="88"/>
      <c r="H746" s="88"/>
      <c r="I746" s="88"/>
      <c r="J746" s="88"/>
    </row>
    <row r="747" spans="1:10" ht="11.25" customHeight="1" x14ac:dyDescent="0.3">
      <c r="A747" s="87" t="e">
        <f>"HTP.P('&lt;"&amp;#REF!&amp;"&gt;' || "&amp;IF(MID(#REF!,1,6)="L_STUB","NULL","REC."&amp;#REF!)&amp;" || '&lt;/"&amp;#REF!&amp;"&gt;');"</f>
        <v>#REF!</v>
      </c>
      <c r="B747" s="88"/>
      <c r="C747" s="87" t="e">
        <f>"DECODE(C_T."&amp;#REF!&amp;", 0, NULL, C_T."&amp;#REF!&amp;") AS "&amp;#REF!&amp;","</f>
        <v>#REF!</v>
      </c>
      <c r="D747" s="88"/>
      <c r="F747" s="88"/>
      <c r="G747" s="88"/>
      <c r="H747" s="88"/>
      <c r="I747" s="88"/>
      <c r="J747" s="88"/>
    </row>
    <row r="748" spans="1:10" ht="11.25" customHeight="1" x14ac:dyDescent="0.3">
      <c r="A748" s="87" t="e">
        <f>"HTP.P('&lt;"&amp;#REF!&amp;"&gt;' || "&amp;IF(MID(#REF!,1,6)="L_STUB","NULL","REC."&amp;#REF!)&amp;" || '&lt;/"&amp;#REF!&amp;"&gt;');"</f>
        <v>#REF!</v>
      </c>
      <c r="B748" s="88"/>
      <c r="C748" s="87" t="e">
        <f>"DECODE(C_T."&amp;#REF!&amp;", 0, NULL, C_T."&amp;#REF!&amp;") AS "&amp;#REF!&amp;","</f>
        <v>#REF!</v>
      </c>
      <c r="D748" s="88"/>
      <c r="F748" s="88"/>
      <c r="G748" s="88"/>
      <c r="H748" s="88"/>
      <c r="I748" s="88"/>
      <c r="J748" s="88"/>
    </row>
    <row r="749" spans="1:10" ht="11.25" customHeight="1" x14ac:dyDescent="0.3">
      <c r="A749" s="87" t="e">
        <f>"HTP.P('&lt;"&amp;#REF!&amp;"&gt;' || "&amp;IF(MID(#REF!,1,6)="L_STUB","NULL","REC."&amp;#REF!)&amp;" || '&lt;/"&amp;#REF!&amp;"&gt;');"</f>
        <v>#REF!</v>
      </c>
      <c r="B749" s="88"/>
      <c r="C749" s="87" t="e">
        <f>"DECODE(C_T."&amp;#REF!&amp;", 0, NULL, C_T."&amp;#REF!&amp;") AS "&amp;#REF!&amp;","</f>
        <v>#REF!</v>
      </c>
      <c r="D749" s="88"/>
      <c r="F749" s="88"/>
      <c r="G749" s="88"/>
      <c r="H749" s="88"/>
      <c r="I749" s="88"/>
      <c r="J749" s="88"/>
    </row>
    <row r="750" spans="1:10" ht="11.25" customHeight="1" x14ac:dyDescent="0.3">
      <c r="A750" s="87" t="e">
        <f>"HTP.P('&lt;"&amp;#REF!&amp;"&gt;' || "&amp;IF(MID(#REF!,1,6)="L_STUB","NULL","REC."&amp;#REF!)&amp;" || '&lt;/"&amp;#REF!&amp;"&gt;');"</f>
        <v>#REF!</v>
      </c>
      <c r="B750" s="88"/>
      <c r="C750" s="87" t="e">
        <f>"DECODE(C_T."&amp;#REF!&amp;", 0, NULL, C_T."&amp;#REF!&amp;") AS "&amp;#REF!&amp;","</f>
        <v>#REF!</v>
      </c>
      <c r="D750" s="88"/>
      <c r="F750" s="88"/>
      <c r="G750" s="88"/>
      <c r="H750" s="88"/>
      <c r="I750" s="88"/>
      <c r="J750" s="88"/>
    </row>
    <row r="751" spans="1:10" ht="11.25" customHeight="1" x14ac:dyDescent="0.3">
      <c r="A751" s="87" t="e">
        <f>"HTP.P('&lt;"&amp;#REF!&amp;"&gt;' || "&amp;IF(MID(#REF!,1,6)="L_STUB","NULL","REC."&amp;#REF!)&amp;" || '&lt;/"&amp;#REF!&amp;"&gt;');"</f>
        <v>#REF!</v>
      </c>
      <c r="B751" s="88"/>
      <c r="C751" s="87" t="e">
        <f>"DECODE(C_T."&amp;#REF!&amp;", 0, NULL, C_T."&amp;#REF!&amp;") AS "&amp;#REF!&amp;","</f>
        <v>#REF!</v>
      </c>
      <c r="D751" s="88"/>
      <c r="F751" s="88"/>
      <c r="G751" s="88"/>
      <c r="H751" s="88"/>
      <c r="I751" s="88"/>
      <c r="J751" s="88"/>
    </row>
    <row r="752" spans="1:10" ht="11.25" customHeight="1" x14ac:dyDescent="0.3">
      <c r="A752" s="87" t="e">
        <f>"HTP.P('&lt;"&amp;#REF!&amp;"&gt;' || "&amp;IF(MID(#REF!,1,6)="L_STUB","NULL","REC."&amp;#REF!)&amp;" || '&lt;/"&amp;#REF!&amp;"&gt;');"</f>
        <v>#REF!</v>
      </c>
      <c r="B752" s="88"/>
      <c r="C752" s="87" t="e">
        <f>"DECODE(C_T."&amp;#REF!&amp;", 0, NULL, C_T."&amp;#REF!&amp;") AS "&amp;#REF!&amp;","</f>
        <v>#REF!</v>
      </c>
      <c r="D752" s="88"/>
      <c r="F752" s="88"/>
      <c r="G752" s="88"/>
      <c r="H752" s="88"/>
      <c r="I752" s="88"/>
      <c r="J752" s="88"/>
    </row>
    <row r="753" spans="1:10" ht="11.25" customHeight="1" x14ac:dyDescent="0.3">
      <c r="A753" s="87" t="e">
        <f>"HTP.P('&lt;"&amp;#REF!&amp;"&gt;' || "&amp;IF(MID(#REF!,1,6)="L_STUB","NULL","REC."&amp;#REF!)&amp;" || '&lt;/"&amp;#REF!&amp;"&gt;');"</f>
        <v>#REF!</v>
      </c>
      <c r="B753" s="88"/>
      <c r="C753" s="87" t="e">
        <f>"DECODE(C_T."&amp;#REF!&amp;", 0, NULL, C_T."&amp;#REF!&amp;") AS "&amp;#REF!&amp;","</f>
        <v>#REF!</v>
      </c>
      <c r="D753" s="88"/>
      <c r="F753" s="88"/>
      <c r="G753" s="88"/>
      <c r="H753" s="88"/>
      <c r="I753" s="88"/>
      <c r="J753" s="88"/>
    </row>
    <row r="754" spans="1:10" ht="11.25" customHeight="1" x14ac:dyDescent="0.3">
      <c r="A754" s="87" t="e">
        <f>"HTP.P('&lt;"&amp;#REF!&amp;"&gt;' || "&amp;IF(MID(#REF!,1,6)="L_STUB","NULL","REC."&amp;#REF!)&amp;" || '&lt;/"&amp;#REF!&amp;"&gt;');"</f>
        <v>#REF!</v>
      </c>
      <c r="B754" s="88"/>
      <c r="C754" s="87" t="e">
        <f>"DECODE(C_T."&amp;#REF!&amp;", 0, NULL, C_T."&amp;#REF!&amp;") AS "&amp;#REF!&amp;","</f>
        <v>#REF!</v>
      </c>
      <c r="D754" s="88"/>
      <c r="F754" s="88"/>
      <c r="G754" s="88"/>
      <c r="H754" s="88"/>
      <c r="I754" s="88"/>
      <c r="J754" s="88"/>
    </row>
    <row r="755" spans="1:10" ht="11.25" customHeight="1" x14ac:dyDescent="0.3">
      <c r="A755" s="87" t="e">
        <f>"HTP.P('&lt;"&amp;#REF!&amp;"&gt;' || "&amp;IF(MID(#REF!,1,6)="L_STUB","NULL","REC."&amp;#REF!)&amp;" || '&lt;/"&amp;#REF!&amp;"&gt;');"</f>
        <v>#REF!</v>
      </c>
      <c r="B755" s="88"/>
      <c r="C755" s="87" t="e">
        <f>"DECODE(C_T."&amp;#REF!&amp;", 0, NULL, C_T."&amp;#REF!&amp;") AS "&amp;#REF!&amp;","</f>
        <v>#REF!</v>
      </c>
      <c r="D755" s="88"/>
      <c r="F755" s="88"/>
      <c r="G755" s="88"/>
      <c r="H755" s="88"/>
      <c r="I755" s="88"/>
      <c r="J755" s="88"/>
    </row>
    <row r="756" spans="1:10" ht="11.25" customHeight="1" x14ac:dyDescent="0.3">
      <c r="A756" s="87" t="e">
        <f>"HTP.P('&lt;"&amp;#REF!&amp;"&gt;' || "&amp;IF(MID(#REF!,1,6)="L_STUB","NULL","REC."&amp;#REF!)&amp;" || '&lt;/"&amp;#REF!&amp;"&gt;');"</f>
        <v>#REF!</v>
      </c>
      <c r="B756" s="88"/>
      <c r="C756" s="87" t="e">
        <f>"DECODE(C_T."&amp;#REF!&amp;", 0, NULL, C_T."&amp;#REF!&amp;") AS "&amp;#REF!&amp;","</f>
        <v>#REF!</v>
      </c>
      <c r="D756" s="88"/>
      <c r="F756" s="88"/>
      <c r="G756" s="88"/>
      <c r="H756" s="88"/>
      <c r="I756" s="88"/>
      <c r="J756" s="88"/>
    </row>
    <row r="757" spans="1:10" ht="11.25" customHeight="1" x14ac:dyDescent="0.3">
      <c r="A757" s="87" t="e">
        <f>"HTP.P('&lt;"&amp;#REF!&amp;"&gt;' || "&amp;IF(MID(#REF!,1,6)="L_STUB","NULL","REC."&amp;#REF!)&amp;" || '&lt;/"&amp;#REF!&amp;"&gt;');"</f>
        <v>#REF!</v>
      </c>
      <c r="B757" s="88"/>
      <c r="C757" s="87" t="e">
        <f>"DECODE(C_T."&amp;#REF!&amp;", 0, NULL, C_T."&amp;#REF!&amp;") AS "&amp;#REF!&amp;","</f>
        <v>#REF!</v>
      </c>
      <c r="D757" s="88"/>
      <c r="F757" s="88"/>
      <c r="G757" s="88"/>
      <c r="H757" s="88"/>
      <c r="I757" s="88"/>
      <c r="J757" s="88"/>
    </row>
    <row r="758" spans="1:10" ht="11.25" customHeight="1" x14ac:dyDescent="0.3">
      <c r="A758" s="87" t="e">
        <f>"HTP.P('&lt;"&amp;#REF!&amp;"&gt;' || "&amp;IF(MID(#REF!,1,6)="L_STUB","NULL","REC."&amp;#REF!)&amp;" || '&lt;/"&amp;#REF!&amp;"&gt;');"</f>
        <v>#REF!</v>
      </c>
      <c r="B758" s="88"/>
      <c r="C758" s="87" t="e">
        <f>"DECODE(C_T."&amp;#REF!&amp;", 0, NULL, C_T."&amp;#REF!&amp;") AS "&amp;#REF!&amp;","</f>
        <v>#REF!</v>
      </c>
      <c r="D758" s="88"/>
      <c r="F758" s="88"/>
      <c r="G758" s="88"/>
      <c r="H758" s="88"/>
      <c r="I758" s="88"/>
      <c r="J758" s="88"/>
    </row>
    <row r="759" spans="1:10" ht="11.25" customHeight="1" x14ac:dyDescent="0.3">
      <c r="A759" s="88"/>
      <c r="B759" s="88"/>
      <c r="C759" s="88"/>
      <c r="D759" s="88"/>
      <c r="F759" s="88"/>
      <c r="G759" s="88"/>
      <c r="H759" s="88"/>
      <c r="I759" s="88"/>
      <c r="J759" s="88"/>
    </row>
    <row r="760" spans="1:10" ht="11.25" customHeight="1" x14ac:dyDescent="0.3">
      <c r="A760" s="88"/>
      <c r="B760" s="88"/>
      <c r="C760" s="88"/>
      <c r="D760" s="88"/>
      <c r="F760" s="88"/>
      <c r="G760" s="88"/>
      <c r="H760" s="88"/>
      <c r="I760" s="88"/>
      <c r="J760" s="88"/>
    </row>
    <row r="761" spans="1:10" ht="11.25" customHeight="1" x14ac:dyDescent="0.3">
      <c r="A761" s="88"/>
      <c r="B761" s="88"/>
      <c r="C761" s="88"/>
      <c r="D761" s="88"/>
      <c r="F761" s="88"/>
      <c r="G761" s="88"/>
      <c r="H761" s="88"/>
      <c r="I761" s="88"/>
      <c r="J761" s="88"/>
    </row>
    <row r="762" spans="1:10" ht="11.25" customHeight="1" x14ac:dyDescent="0.3">
      <c r="A762" s="88"/>
      <c r="B762" s="88"/>
      <c r="C762" s="88"/>
      <c r="D762" s="88"/>
      <c r="F762" s="88"/>
      <c r="G762" s="88"/>
      <c r="H762" s="88"/>
      <c r="I762" s="88"/>
      <c r="J762" s="88"/>
    </row>
    <row r="763" spans="1:10" ht="11.25" customHeight="1" x14ac:dyDescent="0.3">
      <c r="A763" s="88"/>
      <c r="B763" s="88"/>
      <c r="C763" s="88"/>
      <c r="D763" s="88"/>
      <c r="F763" s="88"/>
      <c r="G763" s="88"/>
      <c r="H763" s="88"/>
      <c r="I763" s="88"/>
      <c r="J763" s="88"/>
    </row>
    <row r="764" spans="1:10" ht="11.25" customHeight="1" x14ac:dyDescent="0.3">
      <c r="A764" s="88"/>
      <c r="B764" s="88"/>
      <c r="C764" s="88"/>
      <c r="D764" s="88"/>
      <c r="F764" s="88"/>
      <c r="G764" s="88"/>
      <c r="H764" s="88"/>
      <c r="I764" s="88"/>
      <c r="J764" s="88"/>
    </row>
    <row r="765" spans="1:10" ht="11.25" customHeight="1" x14ac:dyDescent="0.3">
      <c r="A765" s="87" t="e">
        <f>"HTP.P('&lt;"&amp;#REF!&amp;"&gt;' || "&amp;IF(MID(#REF!,1,6)="L_STUB","NULL","REC."&amp;#REF!)&amp;" || '&lt;/"&amp;#REF!&amp;"&gt;');"</f>
        <v>#REF!</v>
      </c>
      <c r="B765" s="88"/>
      <c r="C765" s="87" t="e">
        <f>"DECODE(C_T."&amp;#REF!&amp;", 0, NULL, C_T."&amp;#REF!&amp;") AS "&amp;#REF!&amp;","</f>
        <v>#REF!</v>
      </c>
      <c r="D765" s="88"/>
      <c r="F765" s="88"/>
      <c r="G765" s="88"/>
      <c r="H765" s="88"/>
      <c r="I765" s="88"/>
      <c r="J765" s="88"/>
    </row>
    <row r="766" spans="1:10" ht="11.25" customHeight="1" x14ac:dyDescent="0.3">
      <c r="A766" s="87" t="e">
        <f>"HTP.P('&lt;"&amp;#REF!&amp;"&gt;' || "&amp;IF(MID(#REF!,1,6)="L_STUB","NULL","REC."&amp;#REF!)&amp;" || '&lt;/"&amp;#REF!&amp;"&gt;');"</f>
        <v>#REF!</v>
      </c>
      <c r="B766" s="88"/>
      <c r="C766" s="87" t="e">
        <f>"DECODE(C_T."&amp;#REF!&amp;", 0, NULL, C_T."&amp;#REF!&amp;") AS "&amp;#REF!&amp;","</f>
        <v>#REF!</v>
      </c>
      <c r="D766" s="88"/>
      <c r="F766" s="88"/>
      <c r="G766" s="88"/>
      <c r="H766" s="88"/>
      <c r="I766" s="88"/>
      <c r="J766" s="88"/>
    </row>
    <row r="767" spans="1:10" ht="11.25" customHeight="1" x14ac:dyDescent="0.3">
      <c r="A767" s="87" t="e">
        <f>"HTP.P('&lt;"&amp;#REF!&amp;"&gt;' || "&amp;IF(MID(#REF!,1,6)="L_STUB","NULL","REC."&amp;#REF!)&amp;" || '&lt;/"&amp;#REF!&amp;"&gt;');"</f>
        <v>#REF!</v>
      </c>
      <c r="B767" s="88"/>
      <c r="C767" s="87" t="e">
        <f>"DECODE(C_T."&amp;#REF!&amp;", 0, NULL, C_T."&amp;#REF!&amp;") AS "&amp;#REF!&amp;","</f>
        <v>#REF!</v>
      </c>
      <c r="D767" s="88"/>
      <c r="F767" s="88"/>
      <c r="G767" s="88"/>
      <c r="H767" s="88"/>
      <c r="I767" s="88"/>
      <c r="J767" s="88"/>
    </row>
    <row r="768" spans="1:10" ht="11.25" customHeight="1" x14ac:dyDescent="0.3">
      <c r="A768" s="87" t="e">
        <f>"HTP.P('&lt;"&amp;#REF!&amp;"&gt;' || "&amp;IF(MID(#REF!,1,6)="L_STUB","NULL","REC."&amp;#REF!)&amp;" || '&lt;/"&amp;#REF!&amp;"&gt;');"</f>
        <v>#REF!</v>
      </c>
      <c r="B768" s="88"/>
      <c r="C768" s="87" t="e">
        <f>"DECODE(C_T."&amp;#REF!&amp;", 0, NULL, C_T."&amp;#REF!&amp;") AS "&amp;#REF!&amp;","</f>
        <v>#REF!</v>
      </c>
      <c r="D768" s="88"/>
      <c r="F768" s="88"/>
      <c r="G768" s="88"/>
      <c r="H768" s="88"/>
      <c r="I768" s="88"/>
      <c r="J768" s="88"/>
    </row>
    <row r="769" spans="1:10" ht="11.25" customHeight="1" x14ac:dyDescent="0.3">
      <c r="A769" s="87" t="e">
        <f>"HTP.P('&lt;"&amp;#REF!&amp;"&gt;' || "&amp;IF(MID(#REF!,1,6)="L_STUB","NULL","REC."&amp;#REF!)&amp;" || '&lt;/"&amp;#REF!&amp;"&gt;');"</f>
        <v>#REF!</v>
      </c>
      <c r="B769" s="88"/>
      <c r="C769" s="87" t="e">
        <f>"DECODE(C_T."&amp;#REF!&amp;", 0, NULL, C_T."&amp;#REF!&amp;") AS "&amp;#REF!&amp;","</f>
        <v>#REF!</v>
      </c>
      <c r="D769" s="88"/>
      <c r="F769" s="88"/>
      <c r="G769" s="88"/>
      <c r="H769" s="88"/>
      <c r="I769" s="88"/>
      <c r="J769" s="88"/>
    </row>
    <row r="770" spans="1:10" ht="11.25" customHeight="1" x14ac:dyDescent="0.3">
      <c r="A770" s="87" t="e">
        <f>"HTP.P('&lt;"&amp;#REF!&amp;"&gt;' || "&amp;IF(MID(#REF!,1,6)="L_STUB","NULL","REC."&amp;#REF!)&amp;" || '&lt;/"&amp;#REF!&amp;"&gt;');"</f>
        <v>#REF!</v>
      </c>
      <c r="B770" s="88"/>
      <c r="C770" s="87" t="e">
        <f>"DECODE(C_T."&amp;#REF!&amp;", 0, NULL, C_T."&amp;#REF!&amp;") AS "&amp;#REF!&amp;","</f>
        <v>#REF!</v>
      </c>
      <c r="D770" s="88"/>
      <c r="F770" s="88"/>
      <c r="G770" s="88"/>
      <c r="H770" s="88"/>
      <c r="I770" s="88"/>
      <c r="J770" s="88"/>
    </row>
    <row r="771" spans="1:10" ht="11.25" customHeight="1" x14ac:dyDescent="0.3">
      <c r="A771" s="87" t="e">
        <f>"HTP.P('&lt;"&amp;#REF!&amp;"&gt;' || "&amp;IF(MID(#REF!,1,6)="L_STUB","NULL","REC."&amp;#REF!)&amp;" || '&lt;/"&amp;#REF!&amp;"&gt;');"</f>
        <v>#REF!</v>
      </c>
      <c r="B771" s="88"/>
      <c r="C771" s="87" t="e">
        <f>"DECODE(C_T."&amp;#REF!&amp;", 0, NULL, C_T."&amp;#REF!&amp;") AS "&amp;#REF!&amp;","</f>
        <v>#REF!</v>
      </c>
      <c r="D771" s="88"/>
      <c r="F771" s="88"/>
      <c r="G771" s="88"/>
      <c r="H771" s="88"/>
      <c r="I771" s="88"/>
      <c r="J771" s="88"/>
    </row>
    <row r="772" spans="1:10" ht="11.25" customHeight="1" x14ac:dyDescent="0.3">
      <c r="A772" s="87" t="e">
        <f>"HTP.P('&lt;"&amp;#REF!&amp;"&gt;' || "&amp;IF(MID(#REF!,1,6)="L_STUB","NULL","REC."&amp;#REF!)&amp;" || '&lt;/"&amp;#REF!&amp;"&gt;');"</f>
        <v>#REF!</v>
      </c>
      <c r="B772" s="88"/>
      <c r="C772" s="87" t="e">
        <f>"DECODE(C_T."&amp;#REF!&amp;", 0, NULL, C_T."&amp;#REF!&amp;") AS "&amp;#REF!&amp;","</f>
        <v>#REF!</v>
      </c>
      <c r="D772" s="88"/>
      <c r="F772" s="88"/>
      <c r="G772" s="88"/>
      <c r="H772" s="88"/>
      <c r="I772" s="88"/>
      <c r="J772" s="88"/>
    </row>
    <row r="773" spans="1:10" ht="11.25" customHeight="1" x14ac:dyDescent="0.3">
      <c r="A773" s="87" t="e">
        <f>"HTP.P('&lt;"&amp;#REF!&amp;"&gt;' || "&amp;IF(MID(#REF!,1,6)="L_STUB","NULL","REC."&amp;#REF!)&amp;" || '&lt;/"&amp;#REF!&amp;"&gt;');"</f>
        <v>#REF!</v>
      </c>
      <c r="B773" s="88"/>
      <c r="C773" s="87" t="e">
        <f>"DECODE(C_T."&amp;#REF!&amp;", 0, NULL, C_T."&amp;#REF!&amp;") AS "&amp;#REF!&amp;","</f>
        <v>#REF!</v>
      </c>
      <c r="D773" s="88"/>
      <c r="F773" s="88"/>
      <c r="G773" s="88"/>
      <c r="H773" s="88"/>
      <c r="I773" s="88"/>
      <c r="J773" s="88"/>
    </row>
    <row r="774" spans="1:10" ht="11.25" customHeight="1" x14ac:dyDescent="0.3">
      <c r="A774" s="87" t="e">
        <f>"HTP.P('&lt;"&amp;#REF!&amp;"&gt;' || "&amp;IF(MID(#REF!,1,6)="L_STUB","NULL","REC."&amp;#REF!)&amp;" || '&lt;/"&amp;#REF!&amp;"&gt;');"</f>
        <v>#REF!</v>
      </c>
      <c r="B774" s="88"/>
      <c r="C774" s="87" t="e">
        <f>"DECODE(C_T."&amp;#REF!&amp;", 0, NULL, C_T."&amp;#REF!&amp;") AS "&amp;#REF!&amp;","</f>
        <v>#REF!</v>
      </c>
      <c r="D774" s="88"/>
      <c r="F774" s="88"/>
      <c r="G774" s="88"/>
      <c r="H774" s="88"/>
      <c r="I774" s="88"/>
      <c r="J774" s="88"/>
    </row>
    <row r="775" spans="1:10" ht="11.25" customHeight="1" x14ac:dyDescent="0.3">
      <c r="A775" s="87" t="e">
        <f>"HTP.P('&lt;"&amp;#REF!&amp;"&gt;' || "&amp;IF(MID(#REF!,1,6)="L_STUB","NULL","REC."&amp;#REF!)&amp;" || '&lt;/"&amp;#REF!&amp;"&gt;');"</f>
        <v>#REF!</v>
      </c>
      <c r="B775" s="88"/>
      <c r="C775" s="87" t="e">
        <f>"DECODE(C_T."&amp;#REF!&amp;", 0, NULL, C_T."&amp;#REF!&amp;") AS "&amp;#REF!&amp;","</f>
        <v>#REF!</v>
      </c>
      <c r="D775" s="88"/>
      <c r="F775" s="88"/>
      <c r="G775" s="88"/>
      <c r="H775" s="88"/>
      <c r="I775" s="88"/>
      <c r="J775" s="88"/>
    </row>
    <row r="776" spans="1:10" ht="11.25" customHeight="1" x14ac:dyDescent="0.3">
      <c r="A776" s="87" t="e">
        <f>"HTP.P('&lt;"&amp;#REF!&amp;"&gt;' || "&amp;IF(MID(#REF!,1,6)="L_STUB","NULL","REC."&amp;#REF!)&amp;" || '&lt;/"&amp;#REF!&amp;"&gt;');"</f>
        <v>#REF!</v>
      </c>
      <c r="B776" s="88"/>
      <c r="C776" s="87" t="e">
        <f>"DECODE(C_T."&amp;#REF!&amp;", 0, NULL, C_T."&amp;#REF!&amp;") AS "&amp;#REF!&amp;","</f>
        <v>#REF!</v>
      </c>
      <c r="D776" s="88"/>
      <c r="F776" s="88"/>
      <c r="G776" s="88"/>
      <c r="H776" s="88"/>
      <c r="I776" s="88"/>
      <c r="J776" s="88"/>
    </row>
    <row r="777" spans="1:10" ht="11.25" customHeight="1" x14ac:dyDescent="0.3">
      <c r="A777" s="87" t="e">
        <f>"HTP.P('&lt;"&amp;#REF!&amp;"&gt;' || "&amp;IF(MID(#REF!,1,6)="L_STUB","NULL","REC."&amp;#REF!)&amp;" || '&lt;/"&amp;#REF!&amp;"&gt;');"</f>
        <v>#REF!</v>
      </c>
      <c r="B777" s="88"/>
      <c r="C777" s="87" t="e">
        <f>"DECODE(C_T."&amp;#REF!&amp;", 0, NULL, C_T."&amp;#REF!&amp;") AS "&amp;#REF!&amp;","</f>
        <v>#REF!</v>
      </c>
      <c r="D777" s="88"/>
      <c r="F777" s="88"/>
      <c r="G777" s="88"/>
      <c r="H777" s="88"/>
      <c r="I777" s="88"/>
      <c r="J777" s="88"/>
    </row>
    <row r="778" spans="1:10" ht="11.25" customHeight="1" x14ac:dyDescent="0.3">
      <c r="A778" s="87" t="e">
        <f>"HTP.P('&lt;"&amp;#REF!&amp;"&gt;' || "&amp;IF(MID(#REF!,1,6)="L_STUB","NULL","REC."&amp;#REF!)&amp;" || '&lt;/"&amp;#REF!&amp;"&gt;');"</f>
        <v>#REF!</v>
      </c>
      <c r="B778" s="88"/>
      <c r="C778" s="87" t="e">
        <f>"DECODE(C_T."&amp;#REF!&amp;", 0, NULL, C_T."&amp;#REF!&amp;") AS "&amp;#REF!&amp;","</f>
        <v>#REF!</v>
      </c>
      <c r="D778" s="88"/>
      <c r="F778" s="88"/>
      <c r="G778" s="88"/>
      <c r="H778" s="88"/>
      <c r="I778" s="88"/>
      <c r="J778" s="88"/>
    </row>
    <row r="779" spans="1:10" ht="11.25" customHeight="1" x14ac:dyDescent="0.3">
      <c r="A779" s="87" t="e">
        <f>"HTP.P('&lt;"&amp;#REF!&amp;"&gt;' || "&amp;IF(MID(#REF!,1,6)="L_STUB","NULL","REC."&amp;#REF!)&amp;" || '&lt;/"&amp;#REF!&amp;"&gt;');"</f>
        <v>#REF!</v>
      </c>
      <c r="B779" s="88"/>
      <c r="C779" s="87" t="e">
        <f>"DECODE(C_T."&amp;#REF!&amp;", 0, NULL, C_T."&amp;#REF!&amp;") AS "&amp;#REF!&amp;","</f>
        <v>#REF!</v>
      </c>
      <c r="D779" s="88"/>
      <c r="F779" s="88"/>
      <c r="G779" s="88"/>
      <c r="H779" s="88"/>
      <c r="I779" s="88"/>
      <c r="J779" s="88"/>
    </row>
    <row r="780" spans="1:10" ht="11.25" customHeight="1" x14ac:dyDescent="0.3">
      <c r="A780" s="87" t="e">
        <f>"HTP.P('&lt;"&amp;#REF!&amp;"&gt;' || "&amp;IF(MID(#REF!,1,6)="L_STUB","NULL","REC."&amp;#REF!)&amp;" || '&lt;/"&amp;#REF!&amp;"&gt;');"</f>
        <v>#REF!</v>
      </c>
      <c r="B780" s="88"/>
      <c r="C780" s="87" t="e">
        <f>"DECODE(C_T."&amp;#REF!&amp;", 0, NULL, C_T."&amp;#REF!&amp;") AS "&amp;#REF!&amp;","</f>
        <v>#REF!</v>
      </c>
      <c r="D780" s="88"/>
      <c r="F780" s="88"/>
      <c r="G780" s="88"/>
      <c r="H780" s="88"/>
      <c r="I780" s="88"/>
      <c r="J780" s="88"/>
    </row>
    <row r="781" spans="1:10" ht="11.25" customHeight="1" x14ac:dyDescent="0.3">
      <c r="A781" s="87" t="e">
        <f>"HTP.P('&lt;"&amp;#REF!&amp;"&gt;' || "&amp;IF(MID(#REF!,1,6)="L_STUB","NULL","REC."&amp;#REF!)&amp;" || '&lt;/"&amp;#REF!&amp;"&gt;');"</f>
        <v>#REF!</v>
      </c>
      <c r="B781" s="88"/>
      <c r="C781" s="87" t="e">
        <f>"DECODE(C_T."&amp;#REF!&amp;", 0, NULL, C_T."&amp;#REF!&amp;") AS "&amp;#REF!&amp;","</f>
        <v>#REF!</v>
      </c>
      <c r="D781" s="88"/>
      <c r="F781" s="88"/>
      <c r="G781" s="88"/>
      <c r="H781" s="88"/>
      <c r="I781" s="88"/>
      <c r="J781" s="88"/>
    </row>
    <row r="782" spans="1:10" ht="11.25" customHeight="1" x14ac:dyDescent="0.3">
      <c r="A782" s="87" t="e">
        <f>"HTP.P('&lt;"&amp;#REF!&amp;"&gt;' || "&amp;IF(MID(#REF!,1,6)="L_STUB","NULL","REC."&amp;#REF!)&amp;" || '&lt;/"&amp;#REF!&amp;"&gt;');"</f>
        <v>#REF!</v>
      </c>
      <c r="B782" s="88"/>
      <c r="C782" s="87" t="e">
        <f>"DECODE(C_T."&amp;#REF!&amp;", 0, NULL, C_T."&amp;#REF!&amp;") AS "&amp;#REF!&amp;","</f>
        <v>#REF!</v>
      </c>
      <c r="D782" s="88"/>
      <c r="F782" s="88"/>
      <c r="G782" s="88"/>
      <c r="H782" s="88"/>
      <c r="I782" s="88"/>
      <c r="J782" s="88"/>
    </row>
    <row r="783" spans="1:10" ht="11.25" customHeight="1" x14ac:dyDescent="0.3">
      <c r="A783" s="87" t="e">
        <f>"HTP.P('&lt;"&amp;#REF!&amp;"&gt;' || "&amp;IF(MID(#REF!,1,6)="L_STUB","NULL","REC."&amp;#REF!)&amp;" || '&lt;/"&amp;#REF!&amp;"&gt;');"</f>
        <v>#REF!</v>
      </c>
      <c r="B783" s="88"/>
      <c r="C783" s="87" t="e">
        <f>"DECODE(C_T."&amp;#REF!&amp;", 0, NULL, C_T."&amp;#REF!&amp;") AS "&amp;#REF!&amp;","</f>
        <v>#REF!</v>
      </c>
      <c r="D783" s="88"/>
      <c r="F783" s="88"/>
      <c r="G783" s="88"/>
      <c r="H783" s="88"/>
      <c r="I783" s="88"/>
      <c r="J783" s="88"/>
    </row>
    <row r="784" spans="1:10" ht="11.25" customHeight="1" x14ac:dyDescent="0.3">
      <c r="A784" s="87" t="e">
        <f>"HTP.P('&lt;"&amp;#REF!&amp;"&gt;' || "&amp;IF(MID(#REF!,1,6)="L_STUB","NULL","REC."&amp;#REF!)&amp;" || '&lt;/"&amp;#REF!&amp;"&gt;');"</f>
        <v>#REF!</v>
      </c>
      <c r="B784" s="88"/>
      <c r="C784" s="87" t="e">
        <f>"DECODE(C_T."&amp;#REF!&amp;", 0, NULL, C_T."&amp;#REF!&amp;") AS "&amp;#REF!&amp;","</f>
        <v>#REF!</v>
      </c>
      <c r="D784" s="88"/>
      <c r="F784" s="88"/>
      <c r="G784" s="88"/>
      <c r="H784" s="88"/>
      <c r="I784" s="88"/>
      <c r="J784" s="88"/>
    </row>
    <row r="785" spans="1:10" ht="11.25" customHeight="1" x14ac:dyDescent="0.3">
      <c r="A785" s="87" t="e">
        <f>"HTP.P('&lt;"&amp;#REF!&amp;"&gt;' || "&amp;IF(MID(#REF!,1,6)="L_STUB","NULL","REC."&amp;#REF!)&amp;" || '&lt;/"&amp;#REF!&amp;"&gt;');"</f>
        <v>#REF!</v>
      </c>
      <c r="B785" s="88"/>
      <c r="C785" s="87" t="e">
        <f>"DECODE(C_T."&amp;#REF!&amp;", 0, NULL, C_T."&amp;#REF!&amp;") AS "&amp;#REF!&amp;","</f>
        <v>#REF!</v>
      </c>
      <c r="D785" s="88"/>
      <c r="F785" s="88"/>
      <c r="G785" s="88"/>
      <c r="H785" s="88"/>
      <c r="I785" s="88"/>
      <c r="J785" s="88"/>
    </row>
    <row r="786" spans="1:10" ht="11.25" customHeight="1" x14ac:dyDescent="0.3">
      <c r="A786" s="87" t="e">
        <f>"HTP.P('&lt;"&amp;#REF!&amp;"&gt;' || "&amp;IF(MID(#REF!,1,6)="L_STUB","NULL","REC."&amp;#REF!)&amp;" || '&lt;/"&amp;#REF!&amp;"&gt;');"</f>
        <v>#REF!</v>
      </c>
      <c r="B786" s="88"/>
      <c r="C786" s="87" t="e">
        <f>"DECODE(C_T."&amp;#REF!&amp;", 0, NULL, C_T."&amp;#REF!&amp;") AS "&amp;#REF!&amp;","</f>
        <v>#REF!</v>
      </c>
      <c r="D786" s="88"/>
      <c r="F786" s="88"/>
      <c r="G786" s="88"/>
      <c r="H786" s="88"/>
      <c r="I786" s="88"/>
      <c r="J786" s="88"/>
    </row>
    <row r="787" spans="1:10" ht="11.25" customHeight="1" x14ac:dyDescent="0.3">
      <c r="A787" s="87" t="e">
        <f>"HTP.P('&lt;"&amp;#REF!&amp;"&gt;' || "&amp;IF(MID(#REF!,1,6)="L_STUB","NULL","REC."&amp;#REF!)&amp;" || '&lt;/"&amp;#REF!&amp;"&gt;');"</f>
        <v>#REF!</v>
      </c>
      <c r="B787" s="88"/>
      <c r="C787" s="87" t="e">
        <f>"DECODE(C_T."&amp;#REF!&amp;", 0, NULL, C_T."&amp;#REF!&amp;") AS "&amp;#REF!&amp;","</f>
        <v>#REF!</v>
      </c>
      <c r="D787" s="88"/>
      <c r="F787" s="88"/>
      <c r="G787" s="88"/>
      <c r="H787" s="88"/>
      <c r="I787" s="88"/>
      <c r="J787" s="88"/>
    </row>
    <row r="788" spans="1:10" ht="11.25" customHeight="1" x14ac:dyDescent="0.3">
      <c r="A788" s="87" t="e">
        <f>"HTP.P('&lt;"&amp;#REF!&amp;"&gt;' || "&amp;IF(MID(#REF!,1,6)="L_STUB","NULL","REC."&amp;#REF!)&amp;" || '&lt;/"&amp;#REF!&amp;"&gt;');"</f>
        <v>#REF!</v>
      </c>
      <c r="B788" s="88"/>
      <c r="C788" s="87" t="e">
        <f>"DECODE(C_T."&amp;#REF!&amp;", 0, NULL, C_T."&amp;#REF!&amp;") AS "&amp;#REF!&amp;","</f>
        <v>#REF!</v>
      </c>
      <c r="D788" s="88"/>
      <c r="F788" s="88"/>
      <c r="G788" s="88"/>
      <c r="H788" s="88"/>
      <c r="I788" s="88"/>
      <c r="J788" s="88"/>
    </row>
    <row r="789" spans="1:10" ht="11.25" customHeight="1" x14ac:dyDescent="0.3">
      <c r="A789" s="87" t="e">
        <f>"HTP.P('&lt;"&amp;#REF!&amp;"&gt;' || "&amp;IF(MID(#REF!,1,6)="L_STUB","NULL","REC."&amp;#REF!)&amp;" || '&lt;/"&amp;#REF!&amp;"&gt;');"</f>
        <v>#REF!</v>
      </c>
      <c r="B789" s="88"/>
      <c r="C789" s="87" t="e">
        <f>"DECODE(C_T."&amp;#REF!&amp;", 0, NULL, C_T."&amp;#REF!&amp;") AS "&amp;#REF!&amp;","</f>
        <v>#REF!</v>
      </c>
      <c r="D789" s="88"/>
      <c r="F789" s="88"/>
      <c r="G789" s="88"/>
      <c r="H789" s="88"/>
      <c r="I789" s="88"/>
      <c r="J789" s="88"/>
    </row>
    <row r="790" spans="1:10" ht="11.25" customHeight="1" x14ac:dyDescent="0.3">
      <c r="A790" s="87" t="e">
        <f>"HTP.P('&lt;"&amp;#REF!&amp;"&gt;' || "&amp;IF(MID(#REF!,1,6)="L_STUB","NULL","REC."&amp;#REF!)&amp;" || '&lt;/"&amp;#REF!&amp;"&gt;');"</f>
        <v>#REF!</v>
      </c>
      <c r="B790" s="88"/>
      <c r="C790" s="87" t="e">
        <f>"DECODE(C_T."&amp;#REF!&amp;", 0, NULL, C_T."&amp;#REF!&amp;") AS "&amp;#REF!&amp;","</f>
        <v>#REF!</v>
      </c>
      <c r="D790" s="88"/>
      <c r="F790" s="88"/>
      <c r="G790" s="88"/>
      <c r="H790" s="88"/>
      <c r="I790" s="88"/>
      <c r="J790" s="88"/>
    </row>
    <row r="791" spans="1:10" ht="11.25" customHeight="1" x14ac:dyDescent="0.3">
      <c r="A791" s="87" t="e">
        <f>"HTP.P('&lt;"&amp;#REF!&amp;"&gt;' || "&amp;IF(MID(#REF!,1,6)="L_STUB","NULL","REC."&amp;#REF!)&amp;" || '&lt;/"&amp;#REF!&amp;"&gt;');"</f>
        <v>#REF!</v>
      </c>
      <c r="B791" s="88"/>
      <c r="C791" s="87" t="e">
        <f>"DECODE(C_T."&amp;#REF!&amp;", 0, NULL, C_T."&amp;#REF!&amp;") AS "&amp;#REF!&amp;","</f>
        <v>#REF!</v>
      </c>
      <c r="D791" s="88"/>
      <c r="F791" s="88"/>
      <c r="G791" s="88"/>
      <c r="H791" s="88"/>
      <c r="I791" s="88"/>
      <c r="J791" s="88"/>
    </row>
    <row r="792" spans="1:10" ht="11.25" customHeight="1" x14ac:dyDescent="0.3">
      <c r="A792" s="87" t="e">
        <f>"HTP.P('&lt;"&amp;#REF!&amp;"&gt;' || "&amp;IF(MID(#REF!,1,6)="L_STUB","NULL","REC."&amp;#REF!)&amp;" || '&lt;/"&amp;#REF!&amp;"&gt;');"</f>
        <v>#REF!</v>
      </c>
      <c r="B792" s="88"/>
      <c r="C792" s="87" t="e">
        <f>"DECODE(C_T."&amp;#REF!&amp;", 0, NULL, C_T."&amp;#REF!&amp;") AS "&amp;#REF!&amp;","</f>
        <v>#REF!</v>
      </c>
      <c r="D792" s="88"/>
      <c r="F792" s="88"/>
      <c r="G792" s="88"/>
      <c r="H792" s="88"/>
      <c r="I792" s="88"/>
      <c r="J792" s="88"/>
    </row>
    <row r="793" spans="1:10" ht="11.25" customHeight="1" x14ac:dyDescent="0.3">
      <c r="A793" s="87" t="e">
        <f>"HTP.P('&lt;"&amp;#REF!&amp;"&gt;' || "&amp;IF(MID(#REF!,1,6)="L_STUB","NULL","REC."&amp;#REF!)&amp;" || '&lt;/"&amp;#REF!&amp;"&gt;');"</f>
        <v>#REF!</v>
      </c>
      <c r="B793" s="88"/>
      <c r="C793" s="87" t="e">
        <f>"DECODE(C_T."&amp;#REF!&amp;", 0, NULL, C_T."&amp;#REF!&amp;") AS "&amp;#REF!&amp;","</f>
        <v>#REF!</v>
      </c>
      <c r="D793" s="88"/>
      <c r="F793" s="88"/>
      <c r="G793" s="88"/>
      <c r="H793" s="88"/>
      <c r="I793" s="88"/>
      <c r="J793" s="88"/>
    </row>
    <row r="794" spans="1:10" ht="11.25" customHeight="1" x14ac:dyDescent="0.3">
      <c r="A794" s="87" t="e">
        <f>"HTP.P('&lt;"&amp;#REF!&amp;"&gt;' || "&amp;IF(MID(#REF!,1,6)="L_STUB","NULL","REC."&amp;#REF!)&amp;" || '&lt;/"&amp;#REF!&amp;"&gt;');"</f>
        <v>#REF!</v>
      </c>
      <c r="B794" s="88"/>
      <c r="C794" s="87" t="e">
        <f>"DECODE(C_T."&amp;#REF!&amp;", 0, NULL, C_T."&amp;#REF!&amp;") AS "&amp;#REF!&amp;","</f>
        <v>#REF!</v>
      </c>
      <c r="D794" s="88"/>
      <c r="F794" s="88"/>
      <c r="G794" s="88"/>
      <c r="H794" s="88"/>
      <c r="I794" s="88"/>
      <c r="J794" s="88"/>
    </row>
    <row r="795" spans="1:10" ht="11.25" customHeight="1" x14ac:dyDescent="0.3">
      <c r="A795" s="87" t="e">
        <f>"HTP.P('&lt;"&amp;#REF!&amp;"&gt;' || "&amp;IF(MID(#REF!,1,6)="L_STUB","NULL","REC."&amp;#REF!)&amp;" || '&lt;/"&amp;#REF!&amp;"&gt;');"</f>
        <v>#REF!</v>
      </c>
      <c r="B795" s="88"/>
      <c r="C795" s="87" t="e">
        <f>"DECODE(C_T."&amp;#REF!&amp;", 0, NULL, C_T."&amp;#REF!&amp;") AS "&amp;#REF!&amp;","</f>
        <v>#REF!</v>
      </c>
      <c r="D795" s="88"/>
      <c r="F795" s="88"/>
      <c r="G795" s="88"/>
      <c r="H795" s="88"/>
      <c r="I795" s="88"/>
      <c r="J795" s="88"/>
    </row>
    <row r="796" spans="1:10" ht="11.25" customHeight="1" x14ac:dyDescent="0.3">
      <c r="A796" s="87" t="e">
        <f>"HTP.P('&lt;"&amp;#REF!&amp;"&gt;' || "&amp;IF(MID(#REF!,1,6)="L_STUB","NULL","REC."&amp;#REF!)&amp;" || '&lt;/"&amp;#REF!&amp;"&gt;');"</f>
        <v>#REF!</v>
      </c>
      <c r="B796" s="88"/>
      <c r="C796" s="87" t="e">
        <f>"DECODE(C_T."&amp;#REF!&amp;", 0, NULL, C_T."&amp;#REF!&amp;") AS "&amp;#REF!&amp;","</f>
        <v>#REF!</v>
      </c>
      <c r="D796" s="88"/>
      <c r="F796" s="88"/>
      <c r="G796" s="88"/>
      <c r="H796" s="88"/>
      <c r="I796" s="88"/>
      <c r="J796" s="88"/>
    </row>
    <row r="797" spans="1:10" ht="11.25" customHeight="1" x14ac:dyDescent="0.3">
      <c r="A797" s="87" t="e">
        <f>"HTP.P('&lt;"&amp;#REF!&amp;"&gt;' || "&amp;IF(MID(#REF!,1,6)="L_STUB","NULL","REC."&amp;#REF!)&amp;" || '&lt;/"&amp;#REF!&amp;"&gt;');"</f>
        <v>#REF!</v>
      </c>
      <c r="B797" s="88"/>
      <c r="C797" s="87" t="e">
        <f>"DECODE(C_T."&amp;#REF!&amp;", 0, NULL, C_T."&amp;#REF!&amp;") AS "&amp;#REF!&amp;","</f>
        <v>#REF!</v>
      </c>
      <c r="D797" s="88"/>
      <c r="F797" s="88"/>
      <c r="G797" s="88"/>
      <c r="H797" s="88"/>
      <c r="I797" s="88"/>
      <c r="J797" s="88"/>
    </row>
    <row r="798" spans="1:10" ht="11.25" customHeight="1" x14ac:dyDescent="0.3">
      <c r="A798" s="87" t="e">
        <f>"HTP.P('&lt;"&amp;#REF!&amp;"&gt;' || "&amp;IF(MID(#REF!,1,6)="L_STUB","NULL","REC."&amp;#REF!)&amp;" || '&lt;/"&amp;#REF!&amp;"&gt;');"</f>
        <v>#REF!</v>
      </c>
      <c r="B798" s="88"/>
      <c r="C798" s="87" t="e">
        <f>"DECODE(C_T."&amp;#REF!&amp;", 0, NULL, C_T."&amp;#REF!&amp;") AS "&amp;#REF!&amp;","</f>
        <v>#REF!</v>
      </c>
      <c r="D798" s="88"/>
      <c r="F798" s="88"/>
      <c r="G798" s="88"/>
      <c r="H798" s="88"/>
      <c r="I798" s="88"/>
      <c r="J798" s="88"/>
    </row>
    <row r="799" spans="1:10" ht="11.25" customHeight="1" x14ac:dyDescent="0.3">
      <c r="A799" s="87" t="e">
        <f>"HTP.P('&lt;"&amp;#REF!&amp;"&gt;' || "&amp;IF(MID(#REF!,1,6)="L_STUB","NULL","REC."&amp;#REF!)&amp;" || '&lt;/"&amp;#REF!&amp;"&gt;');"</f>
        <v>#REF!</v>
      </c>
      <c r="B799" s="88"/>
      <c r="C799" s="87" t="e">
        <f>"DECODE(C_T."&amp;#REF!&amp;", 0, NULL, C_T."&amp;#REF!&amp;") AS "&amp;#REF!&amp;","</f>
        <v>#REF!</v>
      </c>
      <c r="D799" s="88"/>
      <c r="F799" s="88"/>
      <c r="G799" s="88"/>
      <c r="H799" s="88"/>
      <c r="I799" s="88"/>
      <c r="J799" s="88"/>
    </row>
    <row r="800" spans="1:10" ht="11.25" customHeight="1" x14ac:dyDescent="0.3">
      <c r="A800" s="87" t="e">
        <f>"HTP.P('&lt;"&amp;#REF!&amp;"&gt;' || "&amp;IF(MID(#REF!,1,6)="L_STUB","NULL","REC."&amp;#REF!)&amp;" || '&lt;/"&amp;#REF!&amp;"&gt;');"</f>
        <v>#REF!</v>
      </c>
      <c r="B800" s="88"/>
      <c r="C800" s="87" t="e">
        <f>"DECODE(C_T."&amp;#REF!&amp;", 0, NULL, C_T."&amp;#REF!&amp;") AS "&amp;#REF!&amp;","</f>
        <v>#REF!</v>
      </c>
      <c r="D800" s="88"/>
      <c r="F800" s="88"/>
      <c r="G800" s="88"/>
      <c r="H800" s="88"/>
      <c r="I800" s="88"/>
      <c r="J800" s="88"/>
    </row>
    <row r="801" spans="1:10" ht="11.25" customHeight="1" x14ac:dyDescent="0.3">
      <c r="A801" s="87" t="e">
        <f>"HTP.P('&lt;"&amp;#REF!&amp;"&gt;' || "&amp;IF(MID(#REF!,1,6)="L_STUB","NULL","REC."&amp;#REF!)&amp;" || '&lt;/"&amp;#REF!&amp;"&gt;');"</f>
        <v>#REF!</v>
      </c>
      <c r="B801" s="88"/>
      <c r="C801" s="87" t="e">
        <f>"DECODE(C_T."&amp;#REF!&amp;", 0, NULL, C_T."&amp;#REF!&amp;") AS "&amp;#REF!&amp;","</f>
        <v>#REF!</v>
      </c>
      <c r="D801" s="88"/>
      <c r="F801" s="88"/>
      <c r="G801" s="88"/>
      <c r="H801" s="88"/>
      <c r="I801" s="88"/>
      <c r="J801" s="88"/>
    </row>
    <row r="802" spans="1:10" ht="11.25" customHeight="1" x14ac:dyDescent="0.3">
      <c r="A802" s="87" t="e">
        <f>"HTP.P('&lt;"&amp;#REF!&amp;"&gt;' || "&amp;IF(MID(#REF!,1,6)="L_STUB","NULL","REC."&amp;#REF!)&amp;" || '&lt;/"&amp;#REF!&amp;"&gt;');"</f>
        <v>#REF!</v>
      </c>
      <c r="B802" s="88"/>
      <c r="C802" s="87" t="e">
        <f>"DECODE(C_T."&amp;#REF!&amp;", 0, NULL, C_T."&amp;#REF!&amp;") AS "&amp;#REF!&amp;","</f>
        <v>#REF!</v>
      </c>
      <c r="D802" s="88"/>
      <c r="F802" s="88"/>
      <c r="G802" s="88"/>
      <c r="H802" s="88"/>
      <c r="I802" s="88"/>
      <c r="J802" s="88"/>
    </row>
    <row r="803" spans="1:10" ht="11.25" customHeight="1" x14ac:dyDescent="0.3">
      <c r="A803" s="87" t="e">
        <f>"HTP.P('&lt;"&amp;#REF!&amp;"&gt;' || "&amp;IF(MID(#REF!,1,6)="L_STUB","NULL","REC."&amp;#REF!)&amp;" || '&lt;/"&amp;#REF!&amp;"&gt;');"</f>
        <v>#REF!</v>
      </c>
      <c r="B803" s="88"/>
      <c r="C803" s="87" t="e">
        <f>"DECODE(C_T."&amp;#REF!&amp;", 0, NULL, C_T."&amp;#REF!&amp;") AS "&amp;#REF!&amp;","</f>
        <v>#REF!</v>
      </c>
      <c r="D803" s="88"/>
      <c r="F803" s="88"/>
      <c r="G803" s="88"/>
      <c r="H803" s="88"/>
      <c r="I803" s="88"/>
      <c r="J803" s="88"/>
    </row>
    <row r="804" spans="1:10" ht="11.25" customHeight="1" x14ac:dyDescent="0.3">
      <c r="A804" s="87" t="e">
        <f>"HTP.P('&lt;"&amp;#REF!&amp;"&gt;' || "&amp;IF(MID(#REF!,1,6)="L_STUB","NULL","REC."&amp;#REF!)&amp;" || '&lt;/"&amp;#REF!&amp;"&gt;');"</f>
        <v>#REF!</v>
      </c>
      <c r="B804" s="88"/>
      <c r="C804" s="87" t="e">
        <f>"DECODE(C_T."&amp;#REF!&amp;", 0, NULL, C_T."&amp;#REF!&amp;") AS "&amp;#REF!&amp;","</f>
        <v>#REF!</v>
      </c>
      <c r="D804" s="88"/>
      <c r="F804" s="88"/>
      <c r="G804" s="88"/>
      <c r="H804" s="88"/>
      <c r="I804" s="88"/>
      <c r="J804" s="88"/>
    </row>
    <row r="805" spans="1:10" ht="11.25" customHeight="1" x14ac:dyDescent="0.3">
      <c r="A805" s="87" t="e">
        <f>"HTP.P('&lt;"&amp;#REF!&amp;"&gt;' || "&amp;IF(MID(#REF!,1,6)="L_STUB","NULL","REC."&amp;#REF!)&amp;" || '&lt;/"&amp;#REF!&amp;"&gt;');"</f>
        <v>#REF!</v>
      </c>
      <c r="B805" s="88"/>
      <c r="C805" s="87" t="e">
        <f>"DECODE(C_T."&amp;#REF!&amp;", 0, NULL, C_T."&amp;#REF!&amp;") AS "&amp;#REF!&amp;","</f>
        <v>#REF!</v>
      </c>
      <c r="D805" s="88"/>
      <c r="F805" s="88"/>
      <c r="G805" s="88"/>
      <c r="H805" s="88"/>
      <c r="I805" s="88"/>
      <c r="J805" s="88"/>
    </row>
    <row r="806" spans="1:10" ht="11.25" customHeight="1" x14ac:dyDescent="0.3">
      <c r="A806" s="87" t="e">
        <f>"HTP.P('&lt;"&amp;#REF!&amp;"&gt;' || "&amp;IF(MID(#REF!,1,6)="L_STUB","NULL","REC."&amp;#REF!)&amp;" || '&lt;/"&amp;#REF!&amp;"&gt;');"</f>
        <v>#REF!</v>
      </c>
      <c r="B806" s="88"/>
      <c r="C806" s="87" t="e">
        <f>"DECODE(C_T."&amp;#REF!&amp;", 0, NULL, C_T."&amp;#REF!&amp;") AS "&amp;#REF!&amp;","</f>
        <v>#REF!</v>
      </c>
      <c r="D806" s="88"/>
      <c r="F806" s="88"/>
      <c r="G806" s="88"/>
      <c r="H806" s="88"/>
      <c r="I806" s="88"/>
      <c r="J806" s="88"/>
    </row>
    <row r="807" spans="1:10" ht="11.25" customHeight="1" x14ac:dyDescent="0.3">
      <c r="A807" s="87" t="e">
        <f>"HTP.P('&lt;"&amp;#REF!&amp;"&gt;' || "&amp;IF(MID(#REF!,1,6)="L_STUB","NULL","REC."&amp;#REF!)&amp;" || '&lt;/"&amp;#REF!&amp;"&gt;');"</f>
        <v>#REF!</v>
      </c>
      <c r="B807" s="88"/>
      <c r="C807" s="87" t="e">
        <f>"DECODE(C_T."&amp;#REF!&amp;", 0, NULL, C_T."&amp;#REF!&amp;") AS "&amp;#REF!&amp;","</f>
        <v>#REF!</v>
      </c>
      <c r="D807" s="88"/>
      <c r="F807" s="88"/>
      <c r="G807" s="88"/>
      <c r="H807" s="88"/>
      <c r="I807" s="88"/>
      <c r="J807" s="88"/>
    </row>
    <row r="808" spans="1:10" ht="11.25" customHeight="1" x14ac:dyDescent="0.3">
      <c r="A808" s="87" t="e">
        <f>"HTP.P('&lt;"&amp;#REF!&amp;"&gt;' || "&amp;IF(MID(#REF!,1,6)="L_STUB","NULL","REC."&amp;#REF!)&amp;" || '&lt;/"&amp;#REF!&amp;"&gt;');"</f>
        <v>#REF!</v>
      </c>
      <c r="B808" s="88"/>
      <c r="C808" s="87" t="e">
        <f>"DECODE(C_T."&amp;#REF!&amp;", 0, NULL, C_T."&amp;#REF!&amp;") AS "&amp;#REF!&amp;","</f>
        <v>#REF!</v>
      </c>
      <c r="D808" s="88"/>
      <c r="F808" s="88"/>
      <c r="G808" s="88"/>
      <c r="H808" s="88"/>
      <c r="I808" s="88"/>
      <c r="J808" s="88"/>
    </row>
    <row r="809" spans="1:10" ht="11.25" customHeight="1" x14ac:dyDescent="0.3">
      <c r="A809" s="87" t="e">
        <f>"HTP.P('&lt;"&amp;#REF!&amp;"&gt;' || "&amp;IF(MID(#REF!,1,6)="L_STUB","NULL","REC."&amp;#REF!)&amp;" || '&lt;/"&amp;#REF!&amp;"&gt;');"</f>
        <v>#REF!</v>
      </c>
      <c r="B809" s="88"/>
      <c r="C809" s="87" t="e">
        <f>"DECODE(C_T."&amp;#REF!&amp;", 0, NULL, C_T."&amp;#REF!&amp;") AS "&amp;#REF!&amp;","</f>
        <v>#REF!</v>
      </c>
      <c r="D809" s="88"/>
      <c r="F809" s="88"/>
      <c r="G809" s="88"/>
      <c r="H809" s="88"/>
      <c r="I809" s="88"/>
      <c r="J809" s="88"/>
    </row>
    <row r="810" spans="1:10" ht="11.25" customHeight="1" x14ac:dyDescent="0.3">
      <c r="A810" s="87" t="e">
        <f>"HTP.P('&lt;"&amp;#REF!&amp;"&gt;' || "&amp;IF(MID(#REF!,1,6)="L_STUB","NULL","REC."&amp;#REF!)&amp;" || '&lt;/"&amp;#REF!&amp;"&gt;');"</f>
        <v>#REF!</v>
      </c>
      <c r="B810" s="88"/>
      <c r="C810" s="87" t="e">
        <f>"DECODE(C_T."&amp;#REF!&amp;", 0, NULL, C_T."&amp;#REF!&amp;") AS "&amp;#REF!&amp;","</f>
        <v>#REF!</v>
      </c>
      <c r="D810" s="88"/>
      <c r="F810" s="88"/>
      <c r="G810" s="88"/>
      <c r="H810" s="88"/>
      <c r="I810" s="88"/>
      <c r="J810" s="88"/>
    </row>
    <row r="811" spans="1:10" ht="11.25" customHeight="1" x14ac:dyDescent="0.3">
      <c r="A811" s="87" t="e">
        <f>"HTP.P('&lt;"&amp;#REF!&amp;"&gt;' || "&amp;IF(MID(#REF!,1,6)="L_STUB","NULL","REC."&amp;#REF!)&amp;" || '&lt;/"&amp;#REF!&amp;"&gt;');"</f>
        <v>#REF!</v>
      </c>
      <c r="B811" s="88"/>
      <c r="C811" s="87" t="e">
        <f>"DECODE(C_T."&amp;#REF!&amp;", 0, NULL, C_T."&amp;#REF!&amp;") AS "&amp;#REF!&amp;","</f>
        <v>#REF!</v>
      </c>
      <c r="D811" s="88"/>
      <c r="F811" s="88"/>
      <c r="G811" s="88"/>
      <c r="H811" s="88"/>
      <c r="I811" s="88"/>
      <c r="J811" s="88"/>
    </row>
    <row r="812" spans="1:10" ht="11.25" customHeight="1" x14ac:dyDescent="0.3">
      <c r="A812" s="87" t="e">
        <f>"HTP.P('&lt;"&amp;#REF!&amp;"&gt;' || "&amp;IF(MID(#REF!,1,6)="L_STUB","NULL","REC."&amp;#REF!)&amp;" || '&lt;/"&amp;#REF!&amp;"&gt;');"</f>
        <v>#REF!</v>
      </c>
      <c r="B812" s="88"/>
      <c r="C812" s="87" t="e">
        <f>"DECODE(C_T."&amp;#REF!&amp;", 0, NULL, C_T."&amp;#REF!&amp;") AS "&amp;#REF!&amp;","</f>
        <v>#REF!</v>
      </c>
      <c r="D812" s="88"/>
      <c r="F812" s="88"/>
      <c r="G812" s="88"/>
      <c r="H812" s="88"/>
      <c r="I812" s="88"/>
      <c r="J812" s="88"/>
    </row>
    <row r="813" spans="1:10" ht="11.25" customHeight="1" x14ac:dyDescent="0.3">
      <c r="A813" s="87" t="e">
        <f>"HTP.P('&lt;"&amp;#REF!&amp;"&gt;' || "&amp;IF(MID(#REF!,1,6)="L_STUB","NULL","REC."&amp;#REF!)&amp;" || '&lt;/"&amp;#REF!&amp;"&gt;');"</f>
        <v>#REF!</v>
      </c>
      <c r="B813" s="88"/>
      <c r="C813" s="87" t="e">
        <f>"DECODE(C_T."&amp;#REF!&amp;", 0, NULL, C_T."&amp;#REF!&amp;") AS "&amp;#REF!&amp;","</f>
        <v>#REF!</v>
      </c>
      <c r="D813" s="88"/>
      <c r="F813" s="88"/>
      <c r="G813" s="88"/>
      <c r="H813" s="88"/>
      <c r="I813" s="88"/>
      <c r="J813" s="88"/>
    </row>
    <row r="814" spans="1:10" ht="11.25" customHeight="1" x14ac:dyDescent="0.3">
      <c r="A814" s="87" t="e">
        <f>"HTP.P('&lt;"&amp;#REF!&amp;"&gt;' || "&amp;IF(MID(#REF!,1,6)="L_STUB","NULL","REC."&amp;#REF!)&amp;" || '&lt;/"&amp;#REF!&amp;"&gt;');"</f>
        <v>#REF!</v>
      </c>
      <c r="B814" s="88"/>
      <c r="C814" s="87" t="e">
        <f>"DECODE(C_T."&amp;#REF!&amp;", 0, NULL, C_T."&amp;#REF!&amp;") AS "&amp;#REF!&amp;","</f>
        <v>#REF!</v>
      </c>
      <c r="D814" s="88"/>
      <c r="F814" s="88"/>
      <c r="G814" s="88"/>
      <c r="H814" s="88"/>
      <c r="I814" s="88"/>
      <c r="J814" s="88"/>
    </row>
    <row r="815" spans="1:10" ht="11.25" customHeight="1" x14ac:dyDescent="0.3">
      <c r="A815" s="87" t="e">
        <f>"HTP.P('&lt;"&amp;#REF!&amp;"&gt;' || "&amp;IF(MID(#REF!,1,6)="L_STUB","NULL","REC."&amp;#REF!)&amp;" || '&lt;/"&amp;#REF!&amp;"&gt;');"</f>
        <v>#REF!</v>
      </c>
      <c r="B815" s="88"/>
      <c r="C815" s="87" t="e">
        <f>"DECODE(C_T."&amp;#REF!&amp;", 0, NULL, C_T."&amp;#REF!&amp;") AS "&amp;#REF!&amp;","</f>
        <v>#REF!</v>
      </c>
      <c r="D815" s="88"/>
      <c r="F815" s="88"/>
      <c r="G815" s="88"/>
      <c r="H815" s="88"/>
      <c r="I815" s="88"/>
      <c r="J815" s="88"/>
    </row>
    <row r="816" spans="1:10" ht="11.25" customHeight="1" x14ac:dyDescent="0.3">
      <c r="A816" s="87" t="e">
        <f>"HTP.P('&lt;"&amp;#REF!&amp;"&gt;' || "&amp;IF(MID(#REF!,1,6)="L_STUB","NULL","REC."&amp;#REF!)&amp;" || '&lt;/"&amp;#REF!&amp;"&gt;');"</f>
        <v>#REF!</v>
      </c>
      <c r="B816" s="88"/>
      <c r="C816" s="87" t="e">
        <f>"DECODE(C_T."&amp;#REF!&amp;", 0, NULL, C_T."&amp;#REF!&amp;") AS "&amp;#REF!&amp;","</f>
        <v>#REF!</v>
      </c>
      <c r="D816" s="88"/>
      <c r="F816" s="88"/>
      <c r="G816" s="88"/>
      <c r="H816" s="88"/>
      <c r="I816" s="88"/>
      <c r="J816" s="88"/>
    </row>
    <row r="817" spans="1:10" ht="11.25" customHeight="1" x14ac:dyDescent="0.3">
      <c r="A817" s="87" t="e">
        <f>"HTP.P('&lt;"&amp;#REF!&amp;"&gt;' || "&amp;IF(MID(#REF!,1,6)="L_STUB","NULL","REC."&amp;#REF!)&amp;" || '&lt;/"&amp;#REF!&amp;"&gt;');"</f>
        <v>#REF!</v>
      </c>
      <c r="B817" s="88"/>
      <c r="C817" s="87" t="e">
        <f>"DECODE(C_T."&amp;#REF!&amp;", 0, NULL, C_T."&amp;#REF!&amp;") AS "&amp;#REF!&amp;","</f>
        <v>#REF!</v>
      </c>
      <c r="D817" s="88"/>
      <c r="F817" s="88"/>
      <c r="G817" s="88"/>
      <c r="H817" s="88"/>
      <c r="I817" s="88"/>
      <c r="J817" s="88"/>
    </row>
    <row r="818" spans="1:10" ht="11.25" customHeight="1" x14ac:dyDescent="0.3">
      <c r="A818" s="87" t="e">
        <f>"HTP.P('&lt;"&amp;#REF!&amp;"&gt;' || "&amp;IF(MID(#REF!,1,6)="L_STUB","NULL","REC."&amp;#REF!)&amp;" || '&lt;/"&amp;#REF!&amp;"&gt;');"</f>
        <v>#REF!</v>
      </c>
      <c r="B818" s="88"/>
      <c r="C818" s="87" t="e">
        <f>"DECODE(C_T."&amp;#REF!&amp;", 0, NULL, C_T."&amp;#REF!&amp;") AS "&amp;#REF!&amp;","</f>
        <v>#REF!</v>
      </c>
      <c r="D818" s="88"/>
      <c r="F818" s="88"/>
      <c r="G818" s="88"/>
      <c r="H818" s="88"/>
      <c r="I818" s="88"/>
      <c r="J818" s="88"/>
    </row>
    <row r="819" spans="1:10" ht="11.25" customHeight="1" x14ac:dyDescent="0.3">
      <c r="A819" s="87" t="e">
        <f>"HTP.P('&lt;"&amp;#REF!&amp;"&gt;' || "&amp;IF(MID(#REF!,1,6)="L_STUB","NULL","REC."&amp;#REF!)&amp;" || '&lt;/"&amp;#REF!&amp;"&gt;');"</f>
        <v>#REF!</v>
      </c>
      <c r="B819" s="88"/>
      <c r="C819" s="87" t="e">
        <f>"DECODE(C_T."&amp;#REF!&amp;", 0, NULL, C_T."&amp;#REF!&amp;") AS "&amp;#REF!&amp;","</f>
        <v>#REF!</v>
      </c>
      <c r="D819" s="88"/>
      <c r="F819" s="88"/>
      <c r="G819" s="88"/>
      <c r="H819" s="88"/>
      <c r="I819" s="88"/>
      <c r="J819" s="88"/>
    </row>
    <row r="820" spans="1:10" ht="11.25" customHeight="1" x14ac:dyDescent="0.3">
      <c r="A820" s="87" t="e">
        <f>"HTP.P('&lt;"&amp;#REF!&amp;"&gt;' || "&amp;IF(MID(#REF!,1,6)="L_STUB","NULL","REC."&amp;#REF!)&amp;" || '&lt;/"&amp;#REF!&amp;"&gt;');"</f>
        <v>#REF!</v>
      </c>
      <c r="B820" s="88"/>
      <c r="C820" s="87" t="e">
        <f>"DECODE(C_T."&amp;#REF!&amp;", 0, NULL, C_T."&amp;#REF!&amp;") AS "&amp;#REF!&amp;","</f>
        <v>#REF!</v>
      </c>
      <c r="D820" s="88"/>
      <c r="F820" s="88"/>
      <c r="G820" s="88"/>
      <c r="H820" s="88"/>
      <c r="I820" s="88"/>
      <c r="J820" s="88"/>
    </row>
    <row r="821" spans="1:10" ht="11.25" customHeight="1" x14ac:dyDescent="0.3">
      <c r="A821" s="87" t="e">
        <f>"HTP.P('&lt;"&amp;#REF!&amp;"&gt;' || "&amp;IF(MID(#REF!,1,6)="L_STUB","NULL","REC."&amp;#REF!)&amp;" || '&lt;/"&amp;#REF!&amp;"&gt;');"</f>
        <v>#REF!</v>
      </c>
      <c r="B821" s="88"/>
      <c r="C821" s="87" t="e">
        <f>"DECODE(C_T."&amp;#REF!&amp;", 0, NULL, C_T."&amp;#REF!&amp;") AS "&amp;#REF!&amp;","</f>
        <v>#REF!</v>
      </c>
      <c r="D821" s="88"/>
      <c r="F821" s="88"/>
      <c r="G821" s="88"/>
      <c r="H821" s="88"/>
      <c r="I821" s="88"/>
      <c r="J821" s="88"/>
    </row>
    <row r="822" spans="1:10" ht="11.25" customHeight="1" x14ac:dyDescent="0.3">
      <c r="A822" s="87" t="e">
        <f>"HTP.P('&lt;"&amp;#REF!&amp;"&gt;' || "&amp;IF(MID(#REF!,1,6)="L_STUB","NULL","REC."&amp;#REF!)&amp;" || '&lt;/"&amp;#REF!&amp;"&gt;');"</f>
        <v>#REF!</v>
      </c>
      <c r="B822" s="88"/>
      <c r="C822" s="87" t="e">
        <f>"DECODE(C_T."&amp;#REF!&amp;", 0, NULL, C_T."&amp;#REF!&amp;") AS "&amp;#REF!&amp;","</f>
        <v>#REF!</v>
      </c>
      <c r="D822" s="88"/>
      <c r="F822" s="88"/>
      <c r="G822" s="88"/>
      <c r="H822" s="88"/>
      <c r="I822" s="88"/>
      <c r="J822" s="88"/>
    </row>
    <row r="823" spans="1:10" ht="11.25" customHeight="1" x14ac:dyDescent="0.3">
      <c r="A823" s="87" t="e">
        <f>"HTP.P('&lt;"&amp;#REF!&amp;"&gt;' || "&amp;IF(MID(#REF!,1,6)="L_STUB","NULL","REC."&amp;#REF!)&amp;" || '&lt;/"&amp;#REF!&amp;"&gt;');"</f>
        <v>#REF!</v>
      </c>
      <c r="B823" s="88"/>
      <c r="C823" s="87" t="e">
        <f>"DECODE(C_T."&amp;#REF!&amp;", 0, NULL, C_T."&amp;#REF!&amp;") AS "&amp;#REF!&amp;","</f>
        <v>#REF!</v>
      </c>
      <c r="D823" s="88"/>
      <c r="F823" s="88"/>
      <c r="G823" s="88"/>
      <c r="H823" s="88"/>
      <c r="I823" s="88"/>
      <c r="J823" s="88"/>
    </row>
    <row r="824" spans="1:10" ht="11.25" customHeight="1" x14ac:dyDescent="0.3">
      <c r="A824" s="87" t="e">
        <f>"HTP.P('&lt;"&amp;#REF!&amp;"&gt;' || "&amp;IF(MID(#REF!,1,6)="L_STUB","NULL","REC."&amp;#REF!)&amp;" || '&lt;/"&amp;#REF!&amp;"&gt;');"</f>
        <v>#REF!</v>
      </c>
      <c r="B824" s="88"/>
      <c r="C824" s="87" t="e">
        <f>"DECODE(C_T."&amp;#REF!&amp;", 0, NULL, C_T."&amp;#REF!&amp;") AS "&amp;#REF!&amp;","</f>
        <v>#REF!</v>
      </c>
      <c r="D824" s="88"/>
      <c r="F824" s="88"/>
      <c r="G824" s="88"/>
      <c r="H824" s="88"/>
      <c r="I824" s="88"/>
      <c r="J824" s="88"/>
    </row>
    <row r="825" spans="1:10" ht="11.25" customHeight="1" x14ac:dyDescent="0.3">
      <c r="A825" s="87" t="e">
        <f>"HTP.P('&lt;"&amp;#REF!&amp;"&gt;' || "&amp;IF(MID(#REF!,1,6)="L_STUB","NULL","REC."&amp;#REF!)&amp;" || '&lt;/"&amp;#REF!&amp;"&gt;');"</f>
        <v>#REF!</v>
      </c>
      <c r="B825" s="88"/>
      <c r="C825" s="87" t="e">
        <f>"DECODE(C_T."&amp;#REF!&amp;", 0, NULL, C_T."&amp;#REF!&amp;") AS "&amp;#REF!&amp;","</f>
        <v>#REF!</v>
      </c>
      <c r="D825" s="88"/>
      <c r="F825" s="88"/>
      <c r="G825" s="88"/>
      <c r="H825" s="88"/>
      <c r="I825" s="88"/>
      <c r="J825" s="88"/>
    </row>
    <row r="826" spans="1:10" ht="11.25" customHeight="1" x14ac:dyDescent="0.3">
      <c r="A826" s="87" t="e">
        <f>"HTP.P('&lt;"&amp;#REF!&amp;"&gt;' || "&amp;IF(MID(#REF!,1,6)="L_STUB","NULL","REC."&amp;#REF!)&amp;" || '&lt;/"&amp;#REF!&amp;"&gt;');"</f>
        <v>#REF!</v>
      </c>
      <c r="B826" s="88"/>
      <c r="C826" s="87" t="e">
        <f>"DECODE(C_T."&amp;#REF!&amp;", 0, NULL, C_T."&amp;#REF!&amp;") AS "&amp;#REF!&amp;","</f>
        <v>#REF!</v>
      </c>
      <c r="D826" s="88"/>
      <c r="F826" s="88"/>
      <c r="G826" s="88"/>
      <c r="H826" s="88"/>
      <c r="I826" s="88"/>
      <c r="J826" s="88"/>
    </row>
    <row r="827" spans="1:10" ht="11.25" customHeight="1" x14ac:dyDescent="0.3">
      <c r="A827" s="87" t="e">
        <f>"HTP.P('&lt;"&amp;#REF!&amp;"&gt;' || "&amp;IF(MID(#REF!,1,6)="L_STUB","NULL","REC."&amp;#REF!)&amp;" || '&lt;/"&amp;#REF!&amp;"&gt;');"</f>
        <v>#REF!</v>
      </c>
      <c r="B827" s="88"/>
      <c r="C827" s="87" t="e">
        <f>"DECODE(C_T."&amp;#REF!&amp;", 0, NULL, C_T."&amp;#REF!&amp;") AS "&amp;#REF!&amp;","</f>
        <v>#REF!</v>
      </c>
      <c r="D827" s="88"/>
      <c r="F827" s="88"/>
      <c r="G827" s="88"/>
      <c r="H827" s="88"/>
      <c r="I827" s="88"/>
      <c r="J827" s="88"/>
    </row>
    <row r="828" spans="1:10" ht="11.25" customHeight="1" x14ac:dyDescent="0.3">
      <c r="A828" s="87" t="e">
        <f>"HTP.P('&lt;"&amp;#REF!&amp;"&gt;' || "&amp;IF(MID(#REF!,1,6)="L_STUB","NULL","REC."&amp;#REF!)&amp;" || '&lt;/"&amp;#REF!&amp;"&gt;');"</f>
        <v>#REF!</v>
      </c>
      <c r="B828" s="88"/>
      <c r="C828" s="87" t="e">
        <f>"DECODE(C_T."&amp;#REF!&amp;", 0, NULL, C_T."&amp;#REF!&amp;") AS "&amp;#REF!&amp;","</f>
        <v>#REF!</v>
      </c>
      <c r="D828" s="88"/>
      <c r="F828" s="88"/>
      <c r="G828" s="88"/>
      <c r="H828" s="88"/>
      <c r="I828" s="88"/>
      <c r="J828" s="88"/>
    </row>
    <row r="829" spans="1:10" ht="11.25" customHeight="1" x14ac:dyDescent="0.3">
      <c r="A829" s="87" t="e">
        <f>"HTP.P('&lt;"&amp;#REF!&amp;"&gt;' || "&amp;IF(MID(#REF!,1,6)="L_STUB","NULL","REC."&amp;#REF!)&amp;" || '&lt;/"&amp;#REF!&amp;"&gt;');"</f>
        <v>#REF!</v>
      </c>
      <c r="B829" s="88"/>
      <c r="C829" s="87" t="e">
        <f>"DECODE(C_T."&amp;#REF!&amp;", 0, NULL, C_T."&amp;#REF!&amp;") AS "&amp;#REF!&amp;","</f>
        <v>#REF!</v>
      </c>
      <c r="D829" s="88"/>
      <c r="F829" s="88"/>
      <c r="G829" s="88"/>
      <c r="H829" s="88"/>
      <c r="I829" s="88"/>
      <c r="J829" s="88"/>
    </row>
    <row r="830" spans="1:10" ht="11.25" customHeight="1" x14ac:dyDescent="0.3">
      <c r="A830" s="87" t="e">
        <f>"HTP.P('&lt;"&amp;#REF!&amp;"&gt;' || "&amp;IF(MID(#REF!,1,6)="L_STUB","NULL","REC."&amp;#REF!)&amp;" || '&lt;/"&amp;#REF!&amp;"&gt;');"</f>
        <v>#REF!</v>
      </c>
      <c r="B830" s="88"/>
      <c r="C830" s="87" t="e">
        <f>"DECODE(C_T."&amp;#REF!&amp;", 0, NULL, C_T."&amp;#REF!&amp;") AS "&amp;#REF!&amp;","</f>
        <v>#REF!</v>
      </c>
      <c r="D830" s="88"/>
      <c r="F830" s="88"/>
      <c r="G830" s="88"/>
      <c r="H830" s="88"/>
      <c r="I830" s="88"/>
      <c r="J830" s="88"/>
    </row>
    <row r="831" spans="1:10" ht="11.25" customHeight="1" x14ac:dyDescent="0.3">
      <c r="A831" s="87" t="e">
        <f>"HTP.P('&lt;"&amp;#REF!&amp;"&gt;' || "&amp;IF(MID(#REF!,1,6)="L_STUB","NULL","REC."&amp;#REF!)&amp;" || '&lt;/"&amp;#REF!&amp;"&gt;');"</f>
        <v>#REF!</v>
      </c>
      <c r="B831" s="88"/>
      <c r="C831" s="87" t="e">
        <f>"DECODE(C_T."&amp;#REF!&amp;", 0, NULL, C_T."&amp;#REF!&amp;") AS "&amp;#REF!&amp;","</f>
        <v>#REF!</v>
      </c>
      <c r="D831" s="88"/>
      <c r="F831" s="88"/>
      <c r="G831" s="88"/>
      <c r="H831" s="88"/>
      <c r="I831" s="88"/>
      <c r="J831" s="88"/>
    </row>
    <row r="832" spans="1:10" ht="11.25" customHeight="1" x14ac:dyDescent="0.3">
      <c r="A832" s="87" t="e">
        <f>"HTP.P('&lt;"&amp;#REF!&amp;"&gt;' || "&amp;IF(MID(#REF!,1,6)="L_STUB","NULL","REC."&amp;#REF!)&amp;" || '&lt;/"&amp;#REF!&amp;"&gt;');"</f>
        <v>#REF!</v>
      </c>
      <c r="B832" s="88"/>
      <c r="C832" s="87" t="e">
        <f>"DECODE(C_T."&amp;#REF!&amp;", 0, NULL, C_T."&amp;#REF!&amp;") AS "&amp;#REF!&amp;","</f>
        <v>#REF!</v>
      </c>
      <c r="D832" s="88"/>
      <c r="F832" s="88"/>
      <c r="G832" s="88"/>
      <c r="H832" s="88"/>
      <c r="I832" s="88"/>
      <c r="J832" s="88"/>
    </row>
    <row r="833" spans="1:10" ht="11.25" customHeight="1" x14ac:dyDescent="0.3">
      <c r="A833" s="87" t="e">
        <f>"HTP.P('&lt;"&amp;#REF!&amp;"&gt;' || "&amp;IF(MID(#REF!,1,6)="L_STUB","NULL","REC."&amp;#REF!)&amp;" || '&lt;/"&amp;#REF!&amp;"&gt;');"</f>
        <v>#REF!</v>
      </c>
      <c r="B833" s="88"/>
      <c r="C833" s="87" t="e">
        <f>"DECODE(C_T."&amp;#REF!&amp;", 0, NULL, C_T."&amp;#REF!&amp;") AS "&amp;#REF!&amp;","</f>
        <v>#REF!</v>
      </c>
      <c r="D833" s="88"/>
      <c r="F833" s="88"/>
      <c r="G833" s="88"/>
      <c r="H833" s="88"/>
      <c r="I833" s="88"/>
      <c r="J833" s="88"/>
    </row>
    <row r="834" spans="1:10" ht="11.25" customHeight="1" x14ac:dyDescent="0.3">
      <c r="A834" s="87" t="e">
        <f>"HTP.P('&lt;"&amp;#REF!&amp;"&gt;' || "&amp;IF(MID(#REF!,1,6)="L_STUB","NULL","REC."&amp;#REF!)&amp;" || '&lt;/"&amp;#REF!&amp;"&gt;');"</f>
        <v>#REF!</v>
      </c>
      <c r="B834" s="88"/>
      <c r="C834" s="87" t="e">
        <f>"DECODE(C_T."&amp;#REF!&amp;", 0, NULL, C_T."&amp;#REF!&amp;") AS "&amp;#REF!&amp;","</f>
        <v>#REF!</v>
      </c>
      <c r="D834" s="88"/>
      <c r="F834" s="88"/>
      <c r="G834" s="88"/>
      <c r="H834" s="88"/>
      <c r="I834" s="88"/>
      <c r="J834" s="88"/>
    </row>
    <row r="835" spans="1:10" ht="11.25" customHeight="1" x14ac:dyDescent="0.3">
      <c r="A835" s="88"/>
      <c r="B835" s="88"/>
      <c r="C835" s="88"/>
      <c r="D835" s="88"/>
      <c r="F835" s="88"/>
      <c r="G835" s="88"/>
      <c r="H835" s="88"/>
      <c r="I835" s="88"/>
      <c r="J835" s="88"/>
    </row>
    <row r="836" spans="1:10" ht="11.25" customHeight="1" x14ac:dyDescent="0.3">
      <c r="A836" s="88"/>
      <c r="B836" s="88"/>
      <c r="C836" s="88"/>
      <c r="D836" s="88"/>
      <c r="F836" s="88"/>
      <c r="G836" s="88"/>
      <c r="H836" s="88"/>
      <c r="I836" s="88"/>
      <c r="J836" s="88"/>
    </row>
    <row r="837" spans="1:10" ht="11.25" customHeight="1" x14ac:dyDescent="0.3">
      <c r="A837" s="88"/>
      <c r="B837" s="88"/>
      <c r="C837" s="88"/>
      <c r="D837" s="88"/>
      <c r="F837" s="88"/>
      <c r="G837" s="88"/>
      <c r="H837" s="88"/>
      <c r="I837" s="88"/>
      <c r="J837" s="88"/>
    </row>
    <row r="838" spans="1:10" ht="11.25" customHeight="1" x14ac:dyDescent="0.3">
      <c r="A838" s="88"/>
      <c r="B838" s="88"/>
      <c r="C838" s="88"/>
      <c r="D838" s="88"/>
      <c r="F838" s="88"/>
      <c r="G838" s="88"/>
      <c r="H838" s="88"/>
      <c r="I838" s="88"/>
      <c r="J838" s="88"/>
    </row>
    <row r="839" spans="1:10" ht="11.25" customHeight="1" x14ac:dyDescent="0.3">
      <c r="A839" s="88"/>
      <c r="B839" s="88"/>
      <c r="C839" s="88"/>
      <c r="D839" s="88"/>
      <c r="F839" s="88"/>
      <c r="G839" s="88"/>
      <c r="H839" s="88"/>
      <c r="I839" s="88"/>
      <c r="J839" s="88"/>
    </row>
    <row r="840" spans="1:10" ht="11.25" customHeight="1" x14ac:dyDescent="0.3">
      <c r="A840" s="88"/>
      <c r="B840" s="88"/>
      <c r="C840" s="88"/>
      <c r="D840" s="88"/>
      <c r="F840" s="88"/>
      <c r="G840" s="88"/>
      <c r="H840" s="88"/>
      <c r="I840" s="88"/>
      <c r="J840" s="88"/>
    </row>
    <row r="841" spans="1:10" ht="11.25" customHeight="1" x14ac:dyDescent="0.3">
      <c r="A841" s="87" t="e">
        <f>"HTP.P('&lt;"&amp;#REF!&amp;"&gt;' || "&amp;IF(MID(#REF!,1,6)="L_STUB","NULL","REC."&amp;#REF!)&amp;" || '&lt;/"&amp;#REF!&amp;"&gt;');"</f>
        <v>#REF!</v>
      </c>
      <c r="B841" s="88"/>
      <c r="C841" s="87" t="e">
        <f>"DECODE(C_T."&amp;#REF!&amp;", 0, NULL, C_T."&amp;#REF!&amp;") AS "&amp;#REF!&amp;","</f>
        <v>#REF!</v>
      </c>
      <c r="D841" s="88"/>
      <c r="F841" s="88"/>
      <c r="G841" s="88"/>
      <c r="H841" s="88"/>
      <c r="I841" s="88"/>
      <c r="J841" s="88"/>
    </row>
    <row r="842" spans="1:10" ht="11.25" customHeight="1" x14ac:dyDescent="0.3">
      <c r="A842" s="87" t="e">
        <f>"HTP.P('&lt;"&amp;#REF!&amp;"&gt;' || "&amp;IF(MID(#REF!,1,6)="L_STUB","NULL","REC."&amp;#REF!)&amp;" || '&lt;/"&amp;#REF!&amp;"&gt;');"</f>
        <v>#REF!</v>
      </c>
      <c r="B842" s="88"/>
      <c r="C842" s="87" t="e">
        <f>"DECODE(C_T."&amp;#REF!&amp;", 0, NULL, C_T."&amp;#REF!&amp;") AS "&amp;#REF!&amp;","</f>
        <v>#REF!</v>
      </c>
      <c r="D842" s="88"/>
      <c r="F842" s="88"/>
      <c r="G842" s="88"/>
      <c r="H842" s="88"/>
      <c r="I842" s="88"/>
      <c r="J842" s="88"/>
    </row>
    <row r="843" spans="1:10" ht="11.25" customHeight="1" x14ac:dyDescent="0.3">
      <c r="A843" s="87" t="e">
        <f>"HTP.P('&lt;"&amp;#REF!&amp;"&gt;' || "&amp;IF(MID(#REF!,1,6)="L_STUB","NULL","REC."&amp;#REF!)&amp;" || '&lt;/"&amp;#REF!&amp;"&gt;');"</f>
        <v>#REF!</v>
      </c>
      <c r="B843" s="88"/>
      <c r="C843" s="87" t="e">
        <f>"DECODE(C_T."&amp;#REF!&amp;", 0, NULL, C_T."&amp;#REF!&amp;") AS "&amp;#REF!&amp;","</f>
        <v>#REF!</v>
      </c>
      <c r="D843" s="88"/>
      <c r="F843" s="88"/>
      <c r="G843" s="88"/>
      <c r="H843" s="88"/>
      <c r="I843" s="88"/>
      <c r="J843" s="88"/>
    </row>
    <row r="844" spans="1:10" ht="11.25" customHeight="1" x14ac:dyDescent="0.3">
      <c r="A844" s="87" t="e">
        <f>"HTP.P('&lt;"&amp;#REF!&amp;"&gt;' || "&amp;IF(MID(#REF!,1,6)="L_STUB","NULL","REC."&amp;#REF!)&amp;" || '&lt;/"&amp;#REF!&amp;"&gt;');"</f>
        <v>#REF!</v>
      </c>
      <c r="B844" s="88"/>
      <c r="C844" s="87" t="e">
        <f>"DECODE(C_T."&amp;#REF!&amp;", 0, NULL, C_T."&amp;#REF!&amp;") AS "&amp;#REF!&amp;","</f>
        <v>#REF!</v>
      </c>
      <c r="D844" s="88"/>
      <c r="F844" s="88"/>
      <c r="G844" s="88"/>
      <c r="H844" s="88"/>
      <c r="I844" s="88"/>
      <c r="J844" s="88"/>
    </row>
    <row r="845" spans="1:10" ht="11.25" customHeight="1" x14ac:dyDescent="0.3">
      <c r="A845" s="87" t="e">
        <f>"HTP.P('&lt;"&amp;#REF!&amp;"&gt;' || "&amp;IF(MID(#REF!,1,6)="L_STUB","NULL","REC."&amp;#REF!)&amp;" || '&lt;/"&amp;#REF!&amp;"&gt;');"</f>
        <v>#REF!</v>
      </c>
      <c r="B845" s="88"/>
      <c r="C845" s="87" t="e">
        <f>"DECODE(C_T."&amp;#REF!&amp;", 0, NULL, C_T."&amp;#REF!&amp;") AS "&amp;#REF!&amp;","</f>
        <v>#REF!</v>
      </c>
      <c r="D845" s="88"/>
      <c r="F845" s="88"/>
      <c r="G845" s="88"/>
      <c r="H845" s="88"/>
      <c r="I845" s="88"/>
      <c r="J845" s="88"/>
    </row>
    <row r="846" spans="1:10" ht="11.25" customHeight="1" x14ac:dyDescent="0.3">
      <c r="A846" s="87" t="e">
        <f>"HTP.P('&lt;"&amp;#REF!&amp;"&gt;' || "&amp;IF(MID(#REF!,1,6)="L_STUB","NULL","REC."&amp;#REF!)&amp;" || '&lt;/"&amp;#REF!&amp;"&gt;');"</f>
        <v>#REF!</v>
      </c>
      <c r="B846" s="88"/>
      <c r="C846" s="87" t="e">
        <f>"DECODE(C_T."&amp;#REF!&amp;", 0, NULL, C_T."&amp;#REF!&amp;") AS "&amp;#REF!&amp;","</f>
        <v>#REF!</v>
      </c>
      <c r="D846" s="88"/>
      <c r="F846" s="88"/>
      <c r="G846" s="88"/>
      <c r="H846" s="88"/>
      <c r="I846" s="88"/>
      <c r="J846" s="88"/>
    </row>
    <row r="847" spans="1:10" ht="11.25" customHeight="1" x14ac:dyDescent="0.3">
      <c r="A847" s="87" t="e">
        <f>"HTP.P('&lt;"&amp;#REF!&amp;"&gt;' || "&amp;IF(MID(#REF!,1,6)="L_STUB","NULL","REC."&amp;#REF!)&amp;" || '&lt;/"&amp;#REF!&amp;"&gt;');"</f>
        <v>#REF!</v>
      </c>
      <c r="B847" s="88"/>
      <c r="C847" s="87" t="e">
        <f>"DECODE(C_T."&amp;#REF!&amp;", 0, NULL, C_T."&amp;#REF!&amp;") AS "&amp;#REF!&amp;","</f>
        <v>#REF!</v>
      </c>
      <c r="D847" s="88"/>
      <c r="F847" s="88"/>
      <c r="G847" s="88"/>
      <c r="H847" s="88"/>
      <c r="I847" s="88"/>
      <c r="J847" s="88"/>
    </row>
    <row r="848" spans="1:10" ht="11.25" customHeight="1" x14ac:dyDescent="0.3">
      <c r="A848" s="87" t="e">
        <f>"HTP.P('&lt;"&amp;#REF!&amp;"&gt;' || "&amp;IF(MID(#REF!,1,6)="L_STUB","NULL","REC."&amp;#REF!)&amp;" || '&lt;/"&amp;#REF!&amp;"&gt;');"</f>
        <v>#REF!</v>
      </c>
      <c r="B848" s="88"/>
      <c r="C848" s="87" t="e">
        <f>"DECODE(C_T."&amp;#REF!&amp;", 0, NULL, C_T."&amp;#REF!&amp;") AS "&amp;#REF!&amp;","</f>
        <v>#REF!</v>
      </c>
      <c r="D848" s="88"/>
      <c r="F848" s="88"/>
      <c r="G848" s="88"/>
      <c r="H848" s="88"/>
      <c r="I848" s="88"/>
      <c r="J848" s="88"/>
    </row>
    <row r="849" spans="1:10" ht="11.25" customHeight="1" x14ac:dyDescent="0.3">
      <c r="A849" s="87" t="e">
        <f>"HTP.P('&lt;"&amp;#REF!&amp;"&gt;' || "&amp;IF(MID(#REF!,1,6)="L_STUB","NULL","REC."&amp;#REF!)&amp;" || '&lt;/"&amp;#REF!&amp;"&gt;');"</f>
        <v>#REF!</v>
      </c>
      <c r="B849" s="88"/>
      <c r="C849" s="87" t="e">
        <f>"DECODE(C_T."&amp;#REF!&amp;", 0, NULL, C_T."&amp;#REF!&amp;") AS "&amp;#REF!&amp;","</f>
        <v>#REF!</v>
      </c>
      <c r="D849" s="88"/>
      <c r="F849" s="88"/>
      <c r="G849" s="88"/>
      <c r="H849" s="88"/>
      <c r="I849" s="88"/>
      <c r="J849" s="88"/>
    </row>
    <row r="850" spans="1:10" ht="11.25" customHeight="1" x14ac:dyDescent="0.3">
      <c r="A850" s="87" t="e">
        <f>"HTP.P('&lt;"&amp;#REF!&amp;"&gt;' || "&amp;IF(MID(#REF!,1,6)="L_STUB","NULL","REC."&amp;#REF!)&amp;" || '&lt;/"&amp;#REF!&amp;"&gt;');"</f>
        <v>#REF!</v>
      </c>
      <c r="B850" s="88"/>
      <c r="C850" s="87" t="e">
        <f>"DECODE(C_T."&amp;#REF!&amp;", 0, NULL, C_T."&amp;#REF!&amp;") AS "&amp;#REF!&amp;","</f>
        <v>#REF!</v>
      </c>
      <c r="D850" s="88"/>
      <c r="F850" s="88"/>
      <c r="G850" s="88"/>
      <c r="H850" s="88"/>
      <c r="I850" s="88"/>
      <c r="J850" s="88"/>
    </row>
    <row r="851" spans="1:10" ht="11.25" customHeight="1" x14ac:dyDescent="0.3">
      <c r="A851" s="87" t="e">
        <f>"HTP.P('&lt;"&amp;#REF!&amp;"&gt;' || "&amp;IF(MID(#REF!,1,6)="L_STUB","NULL","REC."&amp;#REF!)&amp;" || '&lt;/"&amp;#REF!&amp;"&gt;');"</f>
        <v>#REF!</v>
      </c>
      <c r="B851" s="88"/>
      <c r="C851" s="87" t="e">
        <f>"DECODE(C_T."&amp;#REF!&amp;", 0, NULL, C_T."&amp;#REF!&amp;") AS "&amp;#REF!&amp;","</f>
        <v>#REF!</v>
      </c>
      <c r="D851" s="88"/>
      <c r="F851" s="88"/>
      <c r="G851" s="88"/>
      <c r="H851" s="88"/>
      <c r="I851" s="88"/>
      <c r="J851" s="88"/>
    </row>
    <row r="852" spans="1:10" ht="11.25" customHeight="1" x14ac:dyDescent="0.3">
      <c r="A852" s="87" t="e">
        <f>"HTP.P('&lt;"&amp;#REF!&amp;"&gt;' || "&amp;IF(MID(#REF!,1,6)="L_STUB","NULL","REC."&amp;#REF!)&amp;" || '&lt;/"&amp;#REF!&amp;"&gt;');"</f>
        <v>#REF!</v>
      </c>
      <c r="B852" s="88"/>
      <c r="C852" s="87" t="e">
        <f>"DECODE(C_T."&amp;#REF!&amp;", 0, NULL, C_T."&amp;#REF!&amp;") AS "&amp;#REF!&amp;","</f>
        <v>#REF!</v>
      </c>
      <c r="D852" s="88"/>
      <c r="F852" s="88"/>
      <c r="G852" s="88"/>
      <c r="H852" s="88"/>
      <c r="I852" s="88"/>
      <c r="J852" s="88"/>
    </row>
    <row r="853" spans="1:10" ht="11.25" customHeight="1" x14ac:dyDescent="0.3">
      <c r="A853" s="87" t="e">
        <f>"HTP.P('&lt;"&amp;#REF!&amp;"&gt;' || "&amp;IF(MID(#REF!,1,6)="L_STUB","NULL","REC."&amp;#REF!)&amp;" || '&lt;/"&amp;#REF!&amp;"&gt;');"</f>
        <v>#REF!</v>
      </c>
      <c r="B853" s="88"/>
      <c r="C853" s="87" t="e">
        <f>"DECODE(C_T."&amp;#REF!&amp;", 0, NULL, C_T."&amp;#REF!&amp;") AS "&amp;#REF!&amp;","</f>
        <v>#REF!</v>
      </c>
      <c r="D853" s="88"/>
      <c r="F853" s="88"/>
      <c r="G853" s="88"/>
      <c r="H853" s="88"/>
      <c r="I853" s="88"/>
      <c r="J853" s="88"/>
    </row>
    <row r="854" spans="1:10" ht="11.25" customHeight="1" x14ac:dyDescent="0.3">
      <c r="A854" s="87" t="e">
        <f>"HTP.P('&lt;"&amp;#REF!&amp;"&gt;' || "&amp;IF(MID(#REF!,1,6)="L_STUB","NULL","REC."&amp;#REF!)&amp;" || '&lt;/"&amp;#REF!&amp;"&gt;');"</f>
        <v>#REF!</v>
      </c>
      <c r="B854" s="88"/>
      <c r="C854" s="87" t="e">
        <f>"DECODE(C_T."&amp;#REF!&amp;", 0, NULL, C_T."&amp;#REF!&amp;") AS "&amp;#REF!&amp;","</f>
        <v>#REF!</v>
      </c>
      <c r="D854" s="88"/>
      <c r="F854" s="88"/>
      <c r="G854" s="88"/>
      <c r="H854" s="88"/>
      <c r="I854" s="88"/>
      <c r="J854" s="88"/>
    </row>
    <row r="855" spans="1:10" ht="11.25" customHeight="1" x14ac:dyDescent="0.3">
      <c r="A855" s="87" t="e">
        <f>"HTP.P('&lt;"&amp;#REF!&amp;"&gt;' || "&amp;IF(MID(#REF!,1,6)="L_STUB","NULL","REC."&amp;#REF!)&amp;" || '&lt;/"&amp;#REF!&amp;"&gt;');"</f>
        <v>#REF!</v>
      </c>
      <c r="B855" s="88"/>
      <c r="C855" s="87" t="e">
        <f>"DECODE(C_T."&amp;#REF!&amp;", 0, NULL, C_T."&amp;#REF!&amp;") AS "&amp;#REF!&amp;","</f>
        <v>#REF!</v>
      </c>
      <c r="D855" s="88"/>
      <c r="F855" s="88"/>
      <c r="G855" s="88"/>
      <c r="H855" s="88"/>
      <c r="I855" s="88"/>
      <c r="J855" s="88"/>
    </row>
    <row r="856" spans="1:10" ht="11.25" customHeight="1" x14ac:dyDescent="0.3">
      <c r="A856" s="87" t="e">
        <f>"HTP.P('&lt;"&amp;#REF!&amp;"&gt;' || "&amp;IF(MID(#REF!,1,6)="L_STUB","NULL","REC."&amp;#REF!)&amp;" || '&lt;/"&amp;#REF!&amp;"&gt;');"</f>
        <v>#REF!</v>
      </c>
      <c r="B856" s="88"/>
      <c r="C856" s="87" t="e">
        <f>"DECODE(C_T."&amp;#REF!&amp;", 0, NULL, C_T."&amp;#REF!&amp;") AS "&amp;#REF!&amp;","</f>
        <v>#REF!</v>
      </c>
      <c r="D856" s="88"/>
      <c r="F856" s="88"/>
      <c r="G856" s="88"/>
      <c r="H856" s="88"/>
      <c r="I856" s="88"/>
      <c r="J856" s="88"/>
    </row>
    <row r="857" spans="1:10" ht="11.25" customHeight="1" x14ac:dyDescent="0.3">
      <c r="A857" s="87" t="e">
        <f>"HTP.P('&lt;"&amp;#REF!&amp;"&gt;' || "&amp;IF(MID(#REF!,1,6)="L_STUB","NULL","REC."&amp;#REF!)&amp;" || '&lt;/"&amp;#REF!&amp;"&gt;');"</f>
        <v>#REF!</v>
      </c>
      <c r="B857" s="88"/>
      <c r="C857" s="87" t="e">
        <f>"DECODE(C_T."&amp;#REF!&amp;", 0, NULL, C_T."&amp;#REF!&amp;") AS "&amp;#REF!&amp;","</f>
        <v>#REF!</v>
      </c>
      <c r="D857" s="88"/>
      <c r="F857" s="88"/>
      <c r="G857" s="88"/>
      <c r="H857" s="88"/>
      <c r="I857" s="88"/>
      <c r="J857" s="88"/>
    </row>
    <row r="858" spans="1:10" ht="11.25" customHeight="1" x14ac:dyDescent="0.3">
      <c r="A858" s="87" t="e">
        <f>"HTP.P('&lt;"&amp;#REF!&amp;"&gt;' || "&amp;IF(MID(#REF!,1,6)="L_STUB","NULL","REC."&amp;#REF!)&amp;" || '&lt;/"&amp;#REF!&amp;"&gt;');"</f>
        <v>#REF!</v>
      </c>
      <c r="B858" s="88"/>
      <c r="C858" s="87" t="e">
        <f>"DECODE(C_T."&amp;#REF!&amp;", 0, NULL, C_T."&amp;#REF!&amp;") AS "&amp;#REF!&amp;","</f>
        <v>#REF!</v>
      </c>
      <c r="D858" s="88"/>
      <c r="F858" s="88"/>
      <c r="G858" s="88"/>
      <c r="H858" s="88"/>
      <c r="I858" s="88"/>
      <c r="J858" s="88"/>
    </row>
    <row r="859" spans="1:10" ht="11.25" customHeight="1" x14ac:dyDescent="0.3">
      <c r="A859" s="87" t="e">
        <f>"HTP.P('&lt;"&amp;#REF!&amp;"&gt;' || "&amp;IF(MID(#REF!,1,6)="L_STUB","NULL","REC."&amp;#REF!)&amp;" || '&lt;/"&amp;#REF!&amp;"&gt;');"</f>
        <v>#REF!</v>
      </c>
      <c r="B859" s="88"/>
      <c r="C859" s="87" t="e">
        <f>"DECODE(C_T."&amp;#REF!&amp;", 0, NULL, C_T."&amp;#REF!&amp;") AS "&amp;#REF!&amp;","</f>
        <v>#REF!</v>
      </c>
      <c r="D859" s="88"/>
      <c r="F859" s="88"/>
      <c r="G859" s="88"/>
      <c r="H859" s="88"/>
      <c r="I859" s="88"/>
      <c r="J859" s="88"/>
    </row>
    <row r="860" spans="1:10" ht="11.25" customHeight="1" x14ac:dyDescent="0.3">
      <c r="A860" s="87" t="e">
        <f>"HTP.P('&lt;"&amp;#REF!&amp;"&gt;' || "&amp;IF(MID(#REF!,1,6)="L_STUB","NULL","REC."&amp;#REF!)&amp;" || '&lt;/"&amp;#REF!&amp;"&gt;');"</f>
        <v>#REF!</v>
      </c>
      <c r="B860" s="88"/>
      <c r="C860" s="87" t="e">
        <f>"DECODE(C_T."&amp;#REF!&amp;", 0, NULL, C_T."&amp;#REF!&amp;") AS "&amp;#REF!&amp;","</f>
        <v>#REF!</v>
      </c>
      <c r="D860" s="88"/>
      <c r="F860" s="88"/>
      <c r="G860" s="88"/>
      <c r="H860" s="88"/>
      <c r="I860" s="88"/>
      <c r="J860" s="88"/>
    </row>
    <row r="861" spans="1:10" ht="11.25" customHeight="1" x14ac:dyDescent="0.3">
      <c r="A861" s="87" t="e">
        <f>"HTP.P('&lt;"&amp;#REF!&amp;"&gt;' || "&amp;IF(MID(#REF!,1,6)="L_STUB","NULL","REC."&amp;#REF!)&amp;" || '&lt;/"&amp;#REF!&amp;"&gt;');"</f>
        <v>#REF!</v>
      </c>
      <c r="B861" s="88"/>
      <c r="C861" s="87" t="e">
        <f>"DECODE(C_T."&amp;#REF!&amp;", 0, NULL, C_T."&amp;#REF!&amp;") AS "&amp;#REF!&amp;","</f>
        <v>#REF!</v>
      </c>
      <c r="D861" s="88"/>
      <c r="F861" s="88"/>
      <c r="G861" s="88"/>
      <c r="H861" s="88"/>
      <c r="I861" s="88"/>
      <c r="J861" s="88"/>
    </row>
    <row r="862" spans="1:10" ht="11.25" customHeight="1" x14ac:dyDescent="0.3">
      <c r="A862" s="87" t="e">
        <f>"HTP.P('&lt;"&amp;#REF!&amp;"&gt;' || "&amp;IF(MID(#REF!,1,6)="L_STUB","NULL","REC."&amp;#REF!)&amp;" || '&lt;/"&amp;#REF!&amp;"&gt;');"</f>
        <v>#REF!</v>
      </c>
      <c r="B862" s="88"/>
      <c r="C862" s="87" t="e">
        <f>"DECODE(C_T."&amp;#REF!&amp;", 0, NULL, C_T."&amp;#REF!&amp;") AS "&amp;#REF!&amp;","</f>
        <v>#REF!</v>
      </c>
      <c r="D862" s="88"/>
      <c r="F862" s="88"/>
      <c r="G862" s="88"/>
      <c r="H862" s="88"/>
      <c r="I862" s="88"/>
      <c r="J862" s="88"/>
    </row>
    <row r="863" spans="1:10" ht="11.25" customHeight="1" x14ac:dyDescent="0.3">
      <c r="A863" s="87" t="e">
        <f>"HTP.P('&lt;"&amp;#REF!&amp;"&gt;' || "&amp;IF(MID(#REF!,1,6)="L_STUB","NULL","REC."&amp;#REF!)&amp;" || '&lt;/"&amp;#REF!&amp;"&gt;');"</f>
        <v>#REF!</v>
      </c>
      <c r="B863" s="88"/>
      <c r="C863" s="87" t="e">
        <f>"DECODE(C_T."&amp;#REF!&amp;", 0, NULL, C_T."&amp;#REF!&amp;") AS "&amp;#REF!&amp;","</f>
        <v>#REF!</v>
      </c>
      <c r="D863" s="88"/>
      <c r="F863" s="88"/>
      <c r="G863" s="88"/>
      <c r="H863" s="88"/>
      <c r="I863" s="88"/>
      <c r="J863" s="88"/>
    </row>
    <row r="864" spans="1:10" ht="11.25" customHeight="1" x14ac:dyDescent="0.3">
      <c r="A864" s="87" t="e">
        <f>"HTP.P('&lt;"&amp;#REF!&amp;"&gt;' || "&amp;IF(MID(#REF!,1,6)="L_STUB","NULL","REC."&amp;#REF!)&amp;" || '&lt;/"&amp;#REF!&amp;"&gt;');"</f>
        <v>#REF!</v>
      </c>
      <c r="B864" s="88"/>
      <c r="C864" s="87" t="e">
        <f>"DECODE(C_T."&amp;#REF!&amp;", 0, NULL, C_T."&amp;#REF!&amp;") AS "&amp;#REF!&amp;","</f>
        <v>#REF!</v>
      </c>
      <c r="D864" s="88"/>
      <c r="F864" s="88"/>
      <c r="G864" s="88"/>
      <c r="H864" s="88"/>
      <c r="I864" s="88"/>
      <c r="J864" s="88"/>
    </row>
    <row r="865" spans="1:10" ht="11.25" customHeight="1" x14ac:dyDescent="0.3">
      <c r="A865" s="87" t="e">
        <f>"HTP.P('&lt;"&amp;#REF!&amp;"&gt;' || "&amp;IF(MID(#REF!,1,6)="L_STUB","NULL","REC."&amp;#REF!)&amp;" || '&lt;/"&amp;#REF!&amp;"&gt;');"</f>
        <v>#REF!</v>
      </c>
      <c r="B865" s="88"/>
      <c r="C865" s="87" t="e">
        <f>"DECODE(C_T."&amp;#REF!&amp;", 0, NULL, C_T."&amp;#REF!&amp;") AS "&amp;#REF!&amp;","</f>
        <v>#REF!</v>
      </c>
      <c r="D865" s="88"/>
      <c r="F865" s="88"/>
      <c r="G865" s="88"/>
      <c r="H865" s="88"/>
      <c r="I865" s="88"/>
      <c r="J865" s="88"/>
    </row>
    <row r="866" spans="1:10" ht="11.25" customHeight="1" x14ac:dyDescent="0.3">
      <c r="A866" s="87" t="e">
        <f>"HTP.P('&lt;"&amp;#REF!&amp;"&gt;' || "&amp;IF(MID(#REF!,1,6)="L_STUB","NULL","REC."&amp;#REF!)&amp;" || '&lt;/"&amp;#REF!&amp;"&gt;');"</f>
        <v>#REF!</v>
      </c>
      <c r="B866" s="88"/>
      <c r="C866" s="87" t="e">
        <f>"DECODE(C_T."&amp;#REF!&amp;", 0, NULL, C_T."&amp;#REF!&amp;") AS "&amp;#REF!&amp;","</f>
        <v>#REF!</v>
      </c>
      <c r="D866" s="88"/>
      <c r="F866" s="88"/>
      <c r="G866" s="88"/>
      <c r="H866" s="88"/>
      <c r="I866" s="88"/>
      <c r="J866" s="88"/>
    </row>
    <row r="867" spans="1:10" ht="11.25" customHeight="1" x14ac:dyDescent="0.3">
      <c r="A867" s="87" t="e">
        <f>"HTP.P('&lt;"&amp;#REF!&amp;"&gt;' || "&amp;IF(MID(#REF!,1,6)="L_STUB","NULL","REC."&amp;#REF!)&amp;" || '&lt;/"&amp;#REF!&amp;"&gt;');"</f>
        <v>#REF!</v>
      </c>
      <c r="B867" s="88"/>
      <c r="C867" s="87" t="e">
        <f>"DECODE(C_T."&amp;#REF!&amp;", 0, NULL, C_T."&amp;#REF!&amp;") AS "&amp;#REF!&amp;","</f>
        <v>#REF!</v>
      </c>
      <c r="D867" s="88"/>
      <c r="F867" s="88"/>
      <c r="G867" s="88"/>
      <c r="H867" s="88"/>
      <c r="I867" s="88"/>
      <c r="J867" s="88"/>
    </row>
    <row r="868" spans="1:10" ht="11.25" customHeight="1" x14ac:dyDescent="0.3">
      <c r="A868" s="87" t="e">
        <f>"HTP.P('&lt;"&amp;#REF!&amp;"&gt;' || "&amp;IF(MID(#REF!,1,6)="L_STUB","NULL","REC."&amp;#REF!)&amp;" || '&lt;/"&amp;#REF!&amp;"&gt;');"</f>
        <v>#REF!</v>
      </c>
      <c r="B868" s="88"/>
      <c r="C868" s="87" t="e">
        <f>"DECODE(C_T."&amp;#REF!&amp;", 0, NULL, C_T."&amp;#REF!&amp;") AS "&amp;#REF!&amp;","</f>
        <v>#REF!</v>
      </c>
      <c r="D868" s="88"/>
      <c r="F868" s="88"/>
      <c r="G868" s="88"/>
      <c r="H868" s="88"/>
      <c r="I868" s="88"/>
      <c r="J868" s="88"/>
    </row>
    <row r="869" spans="1:10" ht="11.25" customHeight="1" x14ac:dyDescent="0.3">
      <c r="A869" s="87" t="e">
        <f>"HTP.P('&lt;"&amp;#REF!&amp;"&gt;' || "&amp;IF(MID(#REF!,1,6)="L_STUB","NULL","REC."&amp;#REF!)&amp;" || '&lt;/"&amp;#REF!&amp;"&gt;');"</f>
        <v>#REF!</v>
      </c>
      <c r="B869" s="88"/>
      <c r="C869" s="87" t="e">
        <f>"DECODE(C_T."&amp;#REF!&amp;", 0, NULL, C_T."&amp;#REF!&amp;") AS "&amp;#REF!&amp;","</f>
        <v>#REF!</v>
      </c>
      <c r="D869" s="88"/>
      <c r="F869" s="88"/>
      <c r="G869" s="88"/>
      <c r="H869" s="88"/>
      <c r="I869" s="88"/>
      <c r="J869" s="88"/>
    </row>
    <row r="870" spans="1:10" ht="11.25" customHeight="1" x14ac:dyDescent="0.3">
      <c r="A870" s="87" t="e">
        <f>"HTP.P('&lt;"&amp;#REF!&amp;"&gt;' || "&amp;IF(MID(#REF!,1,6)="L_STUB","NULL","REC."&amp;#REF!)&amp;" || '&lt;/"&amp;#REF!&amp;"&gt;');"</f>
        <v>#REF!</v>
      </c>
      <c r="B870" s="88"/>
      <c r="C870" s="87" t="e">
        <f>"DECODE(C_T."&amp;#REF!&amp;", 0, NULL, C_T."&amp;#REF!&amp;") AS "&amp;#REF!&amp;","</f>
        <v>#REF!</v>
      </c>
      <c r="D870" s="88"/>
      <c r="F870" s="88"/>
      <c r="G870" s="88"/>
      <c r="H870" s="88"/>
      <c r="I870" s="88"/>
      <c r="J870" s="88"/>
    </row>
    <row r="871" spans="1:10" ht="11.25" customHeight="1" x14ac:dyDescent="0.3">
      <c r="A871" s="87" t="e">
        <f>"HTP.P('&lt;"&amp;#REF!&amp;"&gt;' || "&amp;IF(MID(#REF!,1,6)="L_STUB","NULL","REC."&amp;#REF!)&amp;" || '&lt;/"&amp;#REF!&amp;"&gt;');"</f>
        <v>#REF!</v>
      </c>
      <c r="B871" s="88"/>
      <c r="C871" s="87" t="e">
        <f>"DECODE(C_T."&amp;#REF!&amp;", 0, NULL, C_T."&amp;#REF!&amp;") AS "&amp;#REF!&amp;","</f>
        <v>#REF!</v>
      </c>
      <c r="D871" s="88"/>
      <c r="F871" s="88"/>
      <c r="G871" s="88"/>
      <c r="H871" s="88"/>
      <c r="I871" s="88"/>
      <c r="J871" s="88"/>
    </row>
    <row r="872" spans="1:10" ht="11.25" customHeight="1" x14ac:dyDescent="0.3">
      <c r="A872" s="87" t="e">
        <f>"HTP.P('&lt;"&amp;#REF!&amp;"&gt;' || "&amp;IF(MID(#REF!,1,6)="L_STUB","NULL","REC."&amp;#REF!)&amp;" || '&lt;/"&amp;#REF!&amp;"&gt;');"</f>
        <v>#REF!</v>
      </c>
      <c r="B872" s="88"/>
      <c r="C872" s="87" t="e">
        <f>"DECODE(C_T."&amp;#REF!&amp;", 0, NULL, C_T."&amp;#REF!&amp;") AS "&amp;#REF!&amp;","</f>
        <v>#REF!</v>
      </c>
      <c r="D872" s="88"/>
      <c r="F872" s="88"/>
      <c r="G872" s="88"/>
      <c r="H872" s="88"/>
      <c r="I872" s="88"/>
      <c r="J872" s="88"/>
    </row>
    <row r="873" spans="1:10" ht="11.25" customHeight="1" x14ac:dyDescent="0.3">
      <c r="A873" s="87" t="e">
        <f>"HTP.P('&lt;"&amp;#REF!&amp;"&gt;' || "&amp;IF(MID(#REF!,1,6)="L_STUB","NULL","REC."&amp;#REF!)&amp;" || '&lt;/"&amp;#REF!&amp;"&gt;');"</f>
        <v>#REF!</v>
      </c>
      <c r="B873" s="88"/>
      <c r="C873" s="87" t="e">
        <f>"DECODE(C_T."&amp;#REF!&amp;", 0, NULL, C_T."&amp;#REF!&amp;") AS "&amp;#REF!&amp;","</f>
        <v>#REF!</v>
      </c>
      <c r="D873" s="88"/>
      <c r="F873" s="88"/>
      <c r="G873" s="88"/>
      <c r="H873" s="88"/>
      <c r="I873" s="88"/>
      <c r="J873" s="88"/>
    </row>
    <row r="874" spans="1:10" ht="11.25" customHeight="1" x14ac:dyDescent="0.3">
      <c r="A874" s="87" t="e">
        <f>"HTP.P('&lt;"&amp;#REF!&amp;"&gt;' || "&amp;IF(MID(#REF!,1,6)="L_STUB","NULL","REC."&amp;#REF!)&amp;" || '&lt;/"&amp;#REF!&amp;"&gt;');"</f>
        <v>#REF!</v>
      </c>
      <c r="B874" s="88"/>
      <c r="C874" s="87" t="e">
        <f>"DECODE(C_T."&amp;#REF!&amp;", 0, NULL, C_T."&amp;#REF!&amp;") AS "&amp;#REF!&amp;","</f>
        <v>#REF!</v>
      </c>
      <c r="D874" s="88"/>
      <c r="F874" s="88"/>
      <c r="G874" s="88"/>
      <c r="H874" s="88"/>
      <c r="I874" s="88"/>
      <c r="J874" s="88"/>
    </row>
    <row r="875" spans="1:10" ht="11.25" customHeight="1" x14ac:dyDescent="0.3">
      <c r="A875" s="87" t="e">
        <f>"HTP.P('&lt;"&amp;#REF!&amp;"&gt;' || "&amp;IF(MID(#REF!,1,6)="L_STUB","NULL","REC."&amp;#REF!)&amp;" || '&lt;/"&amp;#REF!&amp;"&gt;');"</f>
        <v>#REF!</v>
      </c>
      <c r="B875" s="88"/>
      <c r="C875" s="87" t="e">
        <f>"DECODE(C_T."&amp;#REF!&amp;", 0, NULL, C_T."&amp;#REF!&amp;") AS "&amp;#REF!&amp;","</f>
        <v>#REF!</v>
      </c>
      <c r="D875" s="88"/>
      <c r="F875" s="88"/>
      <c r="G875" s="88"/>
      <c r="H875" s="88"/>
      <c r="I875" s="88"/>
      <c r="J875" s="88"/>
    </row>
    <row r="876" spans="1:10" ht="11.25" customHeight="1" x14ac:dyDescent="0.3">
      <c r="A876" s="87" t="e">
        <f>"HTP.P('&lt;"&amp;#REF!&amp;"&gt;' || "&amp;IF(MID(#REF!,1,6)="L_STUB","NULL","REC."&amp;#REF!)&amp;" || '&lt;/"&amp;#REF!&amp;"&gt;');"</f>
        <v>#REF!</v>
      </c>
      <c r="B876" s="88"/>
      <c r="C876" s="87" t="e">
        <f>"DECODE(C_T."&amp;#REF!&amp;", 0, NULL, C_T."&amp;#REF!&amp;") AS "&amp;#REF!&amp;","</f>
        <v>#REF!</v>
      </c>
      <c r="D876" s="88"/>
      <c r="F876" s="88"/>
      <c r="G876" s="88"/>
      <c r="H876" s="88"/>
      <c r="I876" s="88"/>
      <c r="J876" s="88"/>
    </row>
    <row r="877" spans="1:10" ht="11.25" customHeight="1" x14ac:dyDescent="0.3">
      <c r="A877" s="88"/>
      <c r="B877" s="88"/>
      <c r="C877" s="88"/>
      <c r="D877" s="88"/>
      <c r="F877" s="88"/>
      <c r="G877" s="88"/>
      <c r="H877" s="88"/>
      <c r="I877" s="88"/>
      <c r="J877" s="88"/>
    </row>
    <row r="878" spans="1:10" ht="11.25" customHeight="1" x14ac:dyDescent="0.3">
      <c r="A878" s="88"/>
      <c r="B878" s="88"/>
      <c r="C878" s="88"/>
      <c r="D878" s="88"/>
      <c r="F878" s="88"/>
      <c r="G878" s="88"/>
      <c r="H878" s="88"/>
      <c r="I878" s="88"/>
      <c r="J878" s="88"/>
    </row>
    <row r="879" spans="1:10" ht="11.25" customHeight="1" x14ac:dyDescent="0.3">
      <c r="A879" s="88"/>
      <c r="B879" s="88"/>
      <c r="C879" s="88"/>
      <c r="D879" s="88"/>
      <c r="F879" s="88"/>
      <c r="G879" s="88"/>
      <c r="H879" s="88"/>
      <c r="I879" s="88"/>
      <c r="J879" s="88"/>
    </row>
    <row r="880" spans="1:10" ht="11.25" customHeight="1" x14ac:dyDescent="0.3">
      <c r="A880" s="88"/>
      <c r="B880" s="88"/>
      <c r="C880" s="88"/>
      <c r="D880" s="88"/>
      <c r="F880" s="88"/>
      <c r="G880" s="88"/>
      <c r="H880" s="88"/>
      <c r="I880" s="88"/>
      <c r="J880" s="88"/>
    </row>
    <row r="881" spans="1:10" ht="11.25" customHeight="1" x14ac:dyDescent="0.3">
      <c r="A881" s="88"/>
      <c r="B881" s="88"/>
      <c r="C881" s="88"/>
      <c r="D881" s="88"/>
      <c r="F881" s="88"/>
      <c r="G881" s="88"/>
      <c r="H881" s="88"/>
      <c r="I881" s="88"/>
      <c r="J881" s="88"/>
    </row>
    <row r="882" spans="1:10" ht="11.25" customHeight="1" x14ac:dyDescent="0.3">
      <c r="A882" s="88"/>
      <c r="B882" s="88"/>
      <c r="C882" s="88"/>
      <c r="D882" s="88"/>
      <c r="F882" s="88"/>
      <c r="G882" s="88"/>
      <c r="H882" s="88"/>
      <c r="I882" s="88"/>
      <c r="J882" s="88"/>
    </row>
    <row r="883" spans="1:10" ht="11.25" customHeight="1" x14ac:dyDescent="0.3">
      <c r="A883" s="87" t="e">
        <f>"HTP.P('&lt;"&amp;#REF!&amp;"&gt;' || "&amp;IF(MID(#REF!,1,6)="L_STUB","NULL","REC."&amp;#REF!)&amp;" || '&lt;/"&amp;#REF!&amp;"&gt;');"</f>
        <v>#REF!</v>
      </c>
      <c r="B883" s="88"/>
      <c r="C883" s="87" t="e">
        <f>"DECODE(C_T."&amp;#REF!&amp;", 0, NULL, C_T."&amp;#REF!&amp;") AS "&amp;#REF!&amp;","</f>
        <v>#REF!</v>
      </c>
      <c r="D883" s="88"/>
      <c r="F883" s="88"/>
      <c r="G883" s="88"/>
      <c r="H883" s="88"/>
      <c r="I883" s="88"/>
      <c r="J883" s="88"/>
    </row>
    <row r="884" spans="1:10" ht="11.25" customHeight="1" x14ac:dyDescent="0.3">
      <c r="A884" s="87" t="e">
        <f>"HTP.P('&lt;"&amp;#REF!&amp;"&gt;' || "&amp;IF(MID(#REF!,1,6)="L_STUB","NULL","REC."&amp;#REF!)&amp;" || '&lt;/"&amp;#REF!&amp;"&gt;');"</f>
        <v>#REF!</v>
      </c>
      <c r="B884" s="88"/>
      <c r="C884" s="87" t="e">
        <f>"DECODE(C_T."&amp;#REF!&amp;", 0, NULL, C_T."&amp;#REF!&amp;") AS "&amp;#REF!&amp;","</f>
        <v>#REF!</v>
      </c>
      <c r="D884" s="88"/>
      <c r="F884" s="88"/>
      <c r="G884" s="88"/>
      <c r="H884" s="88"/>
      <c r="I884" s="88"/>
      <c r="J884" s="88"/>
    </row>
    <row r="885" spans="1:10" ht="11.25" customHeight="1" x14ac:dyDescent="0.3">
      <c r="A885" s="87" t="e">
        <f>"HTP.P('&lt;"&amp;#REF!&amp;"&gt;' || "&amp;IF(MID(#REF!,1,6)="L_STUB","NULL","REC."&amp;#REF!)&amp;" || '&lt;/"&amp;#REF!&amp;"&gt;');"</f>
        <v>#REF!</v>
      </c>
      <c r="B885" s="88"/>
      <c r="C885" s="87" t="e">
        <f>"DECODE(C_T."&amp;#REF!&amp;", 0, NULL, C_T."&amp;#REF!&amp;") AS "&amp;#REF!&amp;","</f>
        <v>#REF!</v>
      </c>
      <c r="D885" s="88"/>
      <c r="F885" s="88"/>
      <c r="G885" s="88"/>
      <c r="H885" s="88"/>
      <c r="I885" s="88"/>
      <c r="J885" s="88"/>
    </row>
    <row r="886" spans="1:10" ht="11.25" customHeight="1" x14ac:dyDescent="0.3">
      <c r="A886" s="87" t="e">
        <f>"HTP.P('&lt;"&amp;#REF!&amp;"&gt;' || "&amp;IF(MID(#REF!,1,6)="L_STUB","NULL","REC."&amp;#REF!)&amp;" || '&lt;/"&amp;#REF!&amp;"&gt;');"</f>
        <v>#REF!</v>
      </c>
      <c r="B886" s="88"/>
      <c r="C886" s="87" t="e">
        <f>"DECODE(C_T."&amp;#REF!&amp;", 0, NULL, C_T."&amp;#REF!&amp;") AS "&amp;#REF!&amp;","</f>
        <v>#REF!</v>
      </c>
      <c r="D886" s="88"/>
      <c r="F886" s="88"/>
      <c r="G886" s="88"/>
      <c r="H886" s="88"/>
      <c r="I886" s="88"/>
      <c r="J886" s="88"/>
    </row>
    <row r="887" spans="1:10" ht="11.25" customHeight="1" x14ac:dyDescent="0.3">
      <c r="A887" s="87" t="e">
        <f>"HTP.P('&lt;"&amp;#REF!&amp;"&gt;' || "&amp;IF(MID(#REF!,1,6)="L_STUB","NULL","REC."&amp;#REF!)&amp;" || '&lt;/"&amp;#REF!&amp;"&gt;');"</f>
        <v>#REF!</v>
      </c>
      <c r="B887" s="88"/>
      <c r="C887" s="87" t="e">
        <f>"DECODE(C_T."&amp;#REF!&amp;", 0, NULL, C_T."&amp;#REF!&amp;") AS "&amp;#REF!&amp;","</f>
        <v>#REF!</v>
      </c>
      <c r="D887" s="88"/>
      <c r="F887" s="88"/>
      <c r="G887" s="88"/>
      <c r="H887" s="88"/>
      <c r="I887" s="88"/>
      <c r="J887" s="88"/>
    </row>
    <row r="888" spans="1:10" ht="11.25" customHeight="1" x14ac:dyDescent="0.3">
      <c r="A888" s="87" t="e">
        <f>"HTP.P('&lt;"&amp;#REF!&amp;"&gt;' || "&amp;IF(MID(#REF!,1,6)="L_STUB","NULL","REC."&amp;#REF!)&amp;" || '&lt;/"&amp;#REF!&amp;"&gt;');"</f>
        <v>#REF!</v>
      </c>
      <c r="B888" s="88"/>
      <c r="C888" s="87" t="e">
        <f>"DECODE(C_T."&amp;#REF!&amp;", 0, NULL, C_T."&amp;#REF!&amp;") AS "&amp;#REF!&amp;","</f>
        <v>#REF!</v>
      </c>
      <c r="D888" s="88"/>
      <c r="F888" s="88"/>
      <c r="G888" s="88"/>
      <c r="H888" s="88"/>
      <c r="I888" s="88"/>
      <c r="J888" s="88"/>
    </row>
    <row r="889" spans="1:10" ht="11.25" customHeight="1" x14ac:dyDescent="0.3">
      <c r="A889" s="87" t="e">
        <f>"HTP.P('&lt;"&amp;#REF!&amp;"&gt;' || "&amp;IF(MID(#REF!,1,6)="L_STUB","NULL","REC."&amp;#REF!)&amp;" || '&lt;/"&amp;#REF!&amp;"&gt;');"</f>
        <v>#REF!</v>
      </c>
      <c r="B889" s="88"/>
      <c r="C889" s="87" t="e">
        <f>"DECODE(C_T."&amp;#REF!&amp;", 0, NULL, C_T."&amp;#REF!&amp;") AS "&amp;#REF!&amp;","</f>
        <v>#REF!</v>
      </c>
      <c r="D889" s="88"/>
      <c r="F889" s="88"/>
      <c r="G889" s="88"/>
      <c r="H889" s="88"/>
      <c r="I889" s="88"/>
      <c r="J889" s="88"/>
    </row>
    <row r="890" spans="1:10" ht="11.25" customHeight="1" x14ac:dyDescent="0.3">
      <c r="A890" s="87" t="e">
        <f>"HTP.P('&lt;"&amp;#REF!&amp;"&gt;' || "&amp;IF(MID(#REF!,1,6)="L_STUB","NULL","REC."&amp;#REF!)&amp;" || '&lt;/"&amp;#REF!&amp;"&gt;');"</f>
        <v>#REF!</v>
      </c>
      <c r="B890" s="88"/>
      <c r="C890" s="87" t="e">
        <f>"DECODE(C_T."&amp;#REF!&amp;", 0, NULL, C_T."&amp;#REF!&amp;") AS "&amp;#REF!&amp;","</f>
        <v>#REF!</v>
      </c>
      <c r="D890" s="88"/>
      <c r="F890" s="88"/>
      <c r="G890" s="88"/>
      <c r="H890" s="88"/>
      <c r="I890" s="88"/>
      <c r="J890" s="88"/>
    </row>
    <row r="891" spans="1:10" ht="11.25" customHeight="1" x14ac:dyDescent="0.3">
      <c r="A891" s="87" t="e">
        <f>"HTP.P('&lt;"&amp;#REF!&amp;"&gt;' || "&amp;IF(MID(#REF!,1,6)="L_STUB","NULL","REC."&amp;#REF!)&amp;" || '&lt;/"&amp;#REF!&amp;"&gt;');"</f>
        <v>#REF!</v>
      </c>
      <c r="B891" s="88"/>
      <c r="C891" s="87" t="e">
        <f>"DECODE(C_T."&amp;#REF!&amp;", 0, NULL, C_T."&amp;#REF!&amp;") AS "&amp;#REF!&amp;","</f>
        <v>#REF!</v>
      </c>
      <c r="D891" s="88"/>
      <c r="F891" s="88"/>
      <c r="G891" s="88"/>
      <c r="H891" s="88"/>
      <c r="I891" s="88"/>
      <c r="J891" s="88"/>
    </row>
    <row r="892" spans="1:10" ht="11.25" customHeight="1" x14ac:dyDescent="0.3">
      <c r="A892" s="87" t="e">
        <f>"HTP.P('&lt;"&amp;#REF!&amp;"&gt;' || "&amp;IF(MID(#REF!,1,6)="L_STUB","NULL","REC."&amp;#REF!)&amp;" || '&lt;/"&amp;#REF!&amp;"&gt;');"</f>
        <v>#REF!</v>
      </c>
      <c r="B892" s="88"/>
      <c r="C892" s="87" t="e">
        <f>"DECODE(C_T."&amp;#REF!&amp;", 0, NULL, C_T."&amp;#REF!&amp;") AS "&amp;#REF!&amp;","</f>
        <v>#REF!</v>
      </c>
      <c r="D892" s="88"/>
      <c r="F892" s="88"/>
      <c r="G892" s="88"/>
      <c r="H892" s="88"/>
      <c r="I892" s="88"/>
      <c r="J892" s="88"/>
    </row>
    <row r="893" spans="1:10" ht="11.25" customHeight="1" x14ac:dyDescent="0.3">
      <c r="A893" s="87" t="e">
        <f>"HTP.P('&lt;"&amp;#REF!&amp;"&gt;' || "&amp;IF(MID(#REF!,1,6)="L_STUB","NULL","REC."&amp;#REF!)&amp;" || '&lt;/"&amp;#REF!&amp;"&gt;');"</f>
        <v>#REF!</v>
      </c>
      <c r="B893" s="88"/>
      <c r="C893" s="87" t="e">
        <f>"DECODE(C_T."&amp;#REF!&amp;", 0, NULL, C_T."&amp;#REF!&amp;") AS "&amp;#REF!&amp;","</f>
        <v>#REF!</v>
      </c>
      <c r="D893" s="88"/>
      <c r="F893" s="88"/>
      <c r="G893" s="88"/>
      <c r="H893" s="88"/>
      <c r="I893" s="88"/>
      <c r="J893" s="88"/>
    </row>
    <row r="894" spans="1:10" ht="11.25" customHeight="1" x14ac:dyDescent="0.3">
      <c r="A894" s="87" t="e">
        <f>"HTP.P('&lt;"&amp;#REF!&amp;"&gt;' || "&amp;IF(MID(#REF!,1,6)="L_STUB","NULL","REC."&amp;#REF!)&amp;" || '&lt;/"&amp;#REF!&amp;"&gt;');"</f>
        <v>#REF!</v>
      </c>
      <c r="B894" s="88"/>
      <c r="C894" s="87" t="e">
        <f>"DECODE(C_T."&amp;#REF!&amp;", 0, NULL, C_T."&amp;#REF!&amp;") AS "&amp;#REF!&amp;","</f>
        <v>#REF!</v>
      </c>
      <c r="D894" s="88"/>
      <c r="F894" s="88"/>
      <c r="G894" s="88"/>
      <c r="H894" s="88"/>
      <c r="I894" s="88"/>
      <c r="J894" s="88"/>
    </row>
    <row r="895" spans="1:10" ht="11.25" customHeight="1" x14ac:dyDescent="0.3">
      <c r="A895" s="87" t="e">
        <f>"HTP.P('&lt;"&amp;#REF!&amp;"&gt;' || "&amp;IF(MID(#REF!,1,6)="L_STUB","NULL","REC."&amp;#REF!)&amp;" || '&lt;/"&amp;#REF!&amp;"&gt;');"</f>
        <v>#REF!</v>
      </c>
      <c r="B895" s="88"/>
      <c r="C895" s="87" t="e">
        <f>"DECODE(C_T."&amp;#REF!&amp;", 0, NULL, C_T."&amp;#REF!&amp;") AS "&amp;#REF!&amp;","</f>
        <v>#REF!</v>
      </c>
      <c r="D895" s="88"/>
      <c r="F895" s="88"/>
      <c r="G895" s="88"/>
      <c r="H895" s="88"/>
      <c r="I895" s="88"/>
      <c r="J895" s="88"/>
    </row>
    <row r="896" spans="1:10" ht="11.25" customHeight="1" x14ac:dyDescent="0.3">
      <c r="A896" s="87" t="e">
        <f>"HTP.P('&lt;"&amp;#REF!&amp;"&gt;' || "&amp;IF(MID(#REF!,1,6)="L_STUB","NULL","REC."&amp;#REF!)&amp;" || '&lt;/"&amp;#REF!&amp;"&gt;');"</f>
        <v>#REF!</v>
      </c>
      <c r="B896" s="88"/>
      <c r="C896" s="87" t="e">
        <f>"DECODE(C_T."&amp;#REF!&amp;", 0, NULL, C_T."&amp;#REF!&amp;") AS "&amp;#REF!&amp;","</f>
        <v>#REF!</v>
      </c>
      <c r="D896" s="88"/>
      <c r="F896" s="88"/>
      <c r="G896" s="88"/>
      <c r="H896" s="88"/>
      <c r="I896" s="88"/>
      <c r="J896" s="88"/>
    </row>
    <row r="897" spans="1:10" ht="11.25" customHeight="1" x14ac:dyDescent="0.3">
      <c r="A897" s="87" t="e">
        <f>"HTP.P('&lt;"&amp;#REF!&amp;"&gt;' || "&amp;IF(MID(#REF!,1,6)="L_STUB","NULL","REC."&amp;#REF!)&amp;" || '&lt;/"&amp;#REF!&amp;"&gt;');"</f>
        <v>#REF!</v>
      </c>
      <c r="B897" s="88"/>
      <c r="C897" s="87" t="e">
        <f>"DECODE(C_T."&amp;#REF!&amp;", 0, NULL, C_T."&amp;#REF!&amp;") AS "&amp;#REF!&amp;","</f>
        <v>#REF!</v>
      </c>
      <c r="D897" s="88"/>
      <c r="F897" s="88"/>
      <c r="G897" s="88"/>
      <c r="H897" s="88"/>
      <c r="I897" s="88"/>
      <c r="J897" s="88"/>
    </row>
    <row r="898" spans="1:10" ht="11.25" customHeight="1" x14ac:dyDescent="0.3">
      <c r="A898" s="87" t="e">
        <f>"HTP.P('&lt;"&amp;#REF!&amp;"&gt;' || "&amp;IF(MID(#REF!,1,6)="L_STUB","NULL","REC."&amp;#REF!)&amp;" || '&lt;/"&amp;#REF!&amp;"&gt;');"</f>
        <v>#REF!</v>
      </c>
      <c r="B898" s="88"/>
      <c r="C898" s="87" t="e">
        <f>"DECODE(C_T."&amp;#REF!&amp;", 0, NULL, C_T."&amp;#REF!&amp;") AS "&amp;#REF!&amp;","</f>
        <v>#REF!</v>
      </c>
      <c r="D898" s="88"/>
      <c r="F898" s="88"/>
      <c r="G898" s="88"/>
      <c r="H898" s="88"/>
      <c r="I898" s="88"/>
      <c r="J898" s="88"/>
    </row>
    <row r="899" spans="1:10" ht="11.25" customHeight="1" x14ac:dyDescent="0.3">
      <c r="A899" s="87" t="e">
        <f>"HTP.P('&lt;"&amp;#REF!&amp;"&gt;' || "&amp;IF(MID(#REF!,1,6)="L_STUB","NULL","REC."&amp;#REF!)&amp;" || '&lt;/"&amp;#REF!&amp;"&gt;');"</f>
        <v>#REF!</v>
      </c>
      <c r="B899" s="88"/>
      <c r="C899" s="87" t="e">
        <f>"DECODE(C_T."&amp;#REF!&amp;", 0, NULL, C_T."&amp;#REF!&amp;") AS "&amp;#REF!&amp;","</f>
        <v>#REF!</v>
      </c>
      <c r="D899" s="88"/>
      <c r="F899" s="88"/>
      <c r="G899" s="88"/>
      <c r="H899" s="88"/>
      <c r="I899" s="88"/>
      <c r="J899" s="88"/>
    </row>
    <row r="900" spans="1:10" ht="11.25" customHeight="1" x14ac:dyDescent="0.3">
      <c r="A900" s="87" t="e">
        <f>"HTP.P('&lt;"&amp;#REF!&amp;"&gt;' || "&amp;IF(MID(#REF!,1,6)="L_STUB","NULL","REC."&amp;#REF!)&amp;" || '&lt;/"&amp;#REF!&amp;"&gt;');"</f>
        <v>#REF!</v>
      </c>
      <c r="B900" s="88"/>
      <c r="C900" s="87" t="e">
        <f>"DECODE(C_T."&amp;#REF!&amp;", 0, NULL, C_T."&amp;#REF!&amp;") AS "&amp;#REF!&amp;","</f>
        <v>#REF!</v>
      </c>
      <c r="D900" s="88"/>
      <c r="F900" s="88"/>
      <c r="G900" s="88"/>
      <c r="H900" s="88"/>
      <c r="I900" s="88"/>
      <c r="J900" s="88"/>
    </row>
    <row r="901" spans="1:10" ht="11.25" customHeight="1" x14ac:dyDescent="0.3">
      <c r="A901" s="87" t="e">
        <f>"HTP.P('&lt;"&amp;#REF!&amp;"&gt;' || "&amp;IF(MID(#REF!,1,6)="L_STUB","NULL","REC."&amp;#REF!)&amp;" || '&lt;/"&amp;#REF!&amp;"&gt;');"</f>
        <v>#REF!</v>
      </c>
      <c r="B901" s="88"/>
      <c r="C901" s="87" t="e">
        <f>"DECODE(C_T."&amp;#REF!&amp;", 0, NULL, C_T."&amp;#REF!&amp;") AS "&amp;#REF!&amp;","</f>
        <v>#REF!</v>
      </c>
      <c r="D901" s="88"/>
      <c r="F901" s="88"/>
      <c r="G901" s="88"/>
      <c r="H901" s="88"/>
      <c r="I901" s="88"/>
      <c r="J901" s="88"/>
    </row>
    <row r="902" spans="1:10" ht="11.25" customHeight="1" x14ac:dyDescent="0.3">
      <c r="A902" s="87" t="e">
        <f>"HTP.P('&lt;"&amp;#REF!&amp;"&gt;' || "&amp;IF(MID(#REF!,1,6)="L_STUB","NULL","REC."&amp;#REF!)&amp;" || '&lt;/"&amp;#REF!&amp;"&gt;');"</f>
        <v>#REF!</v>
      </c>
      <c r="B902" s="88"/>
      <c r="C902" s="87" t="e">
        <f>"DECODE(C_T."&amp;#REF!&amp;", 0, NULL, C_T."&amp;#REF!&amp;") AS "&amp;#REF!&amp;","</f>
        <v>#REF!</v>
      </c>
      <c r="D902" s="88"/>
      <c r="F902" s="88"/>
      <c r="G902" s="88"/>
      <c r="H902" s="88"/>
      <c r="I902" s="88"/>
      <c r="J902" s="88"/>
    </row>
    <row r="903" spans="1:10" ht="11.25" customHeight="1" x14ac:dyDescent="0.3">
      <c r="A903" s="87" t="e">
        <f>"HTP.P('&lt;"&amp;#REF!&amp;"&gt;' || "&amp;IF(MID(#REF!,1,6)="L_STUB","NULL","REC."&amp;#REF!)&amp;" || '&lt;/"&amp;#REF!&amp;"&gt;');"</f>
        <v>#REF!</v>
      </c>
      <c r="B903" s="88"/>
      <c r="C903" s="87" t="e">
        <f>"DECODE(C_T."&amp;#REF!&amp;", 0, NULL, C_T."&amp;#REF!&amp;") AS "&amp;#REF!&amp;","</f>
        <v>#REF!</v>
      </c>
      <c r="D903" s="88"/>
      <c r="F903" s="88"/>
      <c r="G903" s="88"/>
      <c r="H903" s="88"/>
      <c r="I903" s="88"/>
      <c r="J903" s="88"/>
    </row>
    <row r="904" spans="1:10" ht="11.25" customHeight="1" x14ac:dyDescent="0.3">
      <c r="A904" s="87" t="e">
        <f>"HTP.P('&lt;"&amp;#REF!&amp;"&gt;' || "&amp;IF(MID(#REF!,1,6)="L_STUB","NULL","REC."&amp;#REF!)&amp;" || '&lt;/"&amp;#REF!&amp;"&gt;');"</f>
        <v>#REF!</v>
      </c>
      <c r="B904" s="88"/>
      <c r="C904" s="87" t="e">
        <f>"DECODE(C_T."&amp;#REF!&amp;", 0, NULL, C_T."&amp;#REF!&amp;") AS "&amp;#REF!&amp;","</f>
        <v>#REF!</v>
      </c>
      <c r="D904" s="88"/>
      <c r="F904" s="88"/>
      <c r="G904" s="88"/>
      <c r="H904" s="88"/>
      <c r="I904" s="88"/>
      <c r="J904" s="88"/>
    </row>
    <row r="905" spans="1:10" ht="11.25" customHeight="1" x14ac:dyDescent="0.3">
      <c r="A905" s="87" t="e">
        <f>"HTP.P('&lt;"&amp;#REF!&amp;"&gt;' || "&amp;IF(MID(#REF!,1,6)="L_STUB","NULL","REC."&amp;#REF!)&amp;" || '&lt;/"&amp;#REF!&amp;"&gt;');"</f>
        <v>#REF!</v>
      </c>
      <c r="B905" s="88"/>
      <c r="C905" s="87" t="e">
        <f>"DECODE(C_T."&amp;#REF!&amp;", 0, NULL, C_T."&amp;#REF!&amp;") AS "&amp;#REF!&amp;","</f>
        <v>#REF!</v>
      </c>
      <c r="D905" s="88"/>
      <c r="F905" s="88"/>
      <c r="G905" s="88"/>
      <c r="H905" s="88"/>
      <c r="I905" s="88"/>
      <c r="J905" s="88"/>
    </row>
    <row r="906" spans="1:10" ht="11.25" customHeight="1" x14ac:dyDescent="0.3">
      <c r="A906" s="87" t="e">
        <f>"HTP.P('&lt;"&amp;#REF!&amp;"&gt;' || "&amp;IF(MID(#REF!,1,6)="L_STUB","NULL","REC."&amp;#REF!)&amp;" || '&lt;/"&amp;#REF!&amp;"&gt;');"</f>
        <v>#REF!</v>
      </c>
      <c r="B906" s="88"/>
      <c r="C906" s="87" t="e">
        <f>"DECODE(C_T."&amp;#REF!&amp;", 0, NULL, C_T."&amp;#REF!&amp;") AS "&amp;#REF!&amp;","</f>
        <v>#REF!</v>
      </c>
      <c r="D906" s="88"/>
      <c r="F906" s="88"/>
      <c r="G906" s="88"/>
      <c r="H906" s="88"/>
      <c r="I906" s="88"/>
      <c r="J906" s="88"/>
    </row>
    <row r="907" spans="1:10" ht="11.25" customHeight="1" x14ac:dyDescent="0.3">
      <c r="A907" s="87" t="e">
        <f>"HTP.P('&lt;"&amp;#REF!&amp;"&gt;' || "&amp;IF(MID(#REF!,1,6)="L_STUB","NULL","REC."&amp;#REF!)&amp;" || '&lt;/"&amp;#REF!&amp;"&gt;');"</f>
        <v>#REF!</v>
      </c>
      <c r="B907" s="88"/>
      <c r="C907" s="87" t="e">
        <f>"DECODE(C_T."&amp;#REF!&amp;", 0, NULL, C_T."&amp;#REF!&amp;") AS "&amp;#REF!&amp;","</f>
        <v>#REF!</v>
      </c>
      <c r="D907" s="88"/>
      <c r="F907" s="88"/>
      <c r="G907" s="88"/>
      <c r="H907" s="88"/>
      <c r="I907" s="88"/>
      <c r="J907" s="88"/>
    </row>
    <row r="908" spans="1:10" ht="11.25" customHeight="1" x14ac:dyDescent="0.3">
      <c r="A908" s="87" t="e">
        <f>"HTP.P('&lt;"&amp;#REF!&amp;"&gt;' || "&amp;IF(MID(#REF!,1,6)="L_STUB","NULL","REC."&amp;#REF!)&amp;" || '&lt;/"&amp;#REF!&amp;"&gt;');"</f>
        <v>#REF!</v>
      </c>
      <c r="B908" s="88"/>
      <c r="C908" s="87" t="e">
        <f>"DECODE(C_T."&amp;#REF!&amp;", 0, NULL, C_T."&amp;#REF!&amp;") AS "&amp;#REF!&amp;","</f>
        <v>#REF!</v>
      </c>
      <c r="D908" s="88"/>
      <c r="F908" s="88"/>
      <c r="G908" s="88"/>
      <c r="H908" s="88"/>
      <c r="I908" s="88"/>
      <c r="J908" s="88"/>
    </row>
    <row r="909" spans="1:10" ht="11.25" customHeight="1" x14ac:dyDescent="0.3">
      <c r="A909" s="87" t="e">
        <f>"HTP.P('&lt;"&amp;#REF!&amp;"&gt;' || "&amp;IF(MID(#REF!,1,6)="L_STUB","NULL","REC."&amp;#REF!)&amp;" || '&lt;/"&amp;#REF!&amp;"&gt;');"</f>
        <v>#REF!</v>
      </c>
      <c r="B909" s="88"/>
      <c r="C909" s="87" t="e">
        <f>"DECODE(C_T."&amp;#REF!&amp;", 0, NULL, C_T."&amp;#REF!&amp;") AS "&amp;#REF!&amp;","</f>
        <v>#REF!</v>
      </c>
      <c r="D909" s="88"/>
      <c r="F909" s="88"/>
      <c r="G909" s="88"/>
      <c r="H909" s="88"/>
      <c r="I909" s="88"/>
      <c r="J909" s="88"/>
    </row>
    <row r="910" spans="1:10" ht="11.25" customHeight="1" x14ac:dyDescent="0.3">
      <c r="A910" s="87" t="e">
        <f>"HTP.P('&lt;"&amp;#REF!&amp;"&gt;' || "&amp;IF(MID(#REF!,1,6)="L_STUB","NULL","REC."&amp;#REF!)&amp;" || '&lt;/"&amp;#REF!&amp;"&gt;');"</f>
        <v>#REF!</v>
      </c>
      <c r="B910" s="88"/>
      <c r="C910" s="87" t="e">
        <f>"DECODE(C_T."&amp;#REF!&amp;", 0, NULL, C_T."&amp;#REF!&amp;") AS "&amp;#REF!&amp;","</f>
        <v>#REF!</v>
      </c>
      <c r="D910" s="88"/>
      <c r="F910" s="88"/>
      <c r="G910" s="88"/>
      <c r="H910" s="88"/>
      <c r="I910" s="88"/>
      <c r="J910" s="88"/>
    </row>
    <row r="911" spans="1:10" ht="11.25" customHeight="1" x14ac:dyDescent="0.3">
      <c r="A911" s="87" t="e">
        <f>"HTP.P('&lt;"&amp;#REF!&amp;"&gt;' || "&amp;IF(MID(#REF!,1,6)="L_STUB","NULL","REC."&amp;#REF!)&amp;" || '&lt;/"&amp;#REF!&amp;"&gt;');"</f>
        <v>#REF!</v>
      </c>
      <c r="B911" s="88"/>
      <c r="C911" s="87" t="e">
        <f>"DECODE(C_T."&amp;#REF!&amp;", 0, NULL, C_T."&amp;#REF!&amp;") AS "&amp;#REF!&amp;","</f>
        <v>#REF!</v>
      </c>
      <c r="D911" s="88"/>
      <c r="F911" s="88"/>
      <c r="G911" s="88"/>
      <c r="H911" s="88"/>
      <c r="I911" s="88"/>
      <c r="J911" s="88"/>
    </row>
    <row r="912" spans="1:10" ht="11.25" customHeight="1" x14ac:dyDescent="0.3">
      <c r="A912" s="87" t="e">
        <f>"HTP.P('&lt;"&amp;#REF!&amp;"&gt;' || "&amp;IF(MID(#REF!,1,6)="L_STUB","NULL","REC."&amp;#REF!)&amp;" || '&lt;/"&amp;#REF!&amp;"&gt;');"</f>
        <v>#REF!</v>
      </c>
      <c r="B912" s="88"/>
      <c r="C912" s="87" t="e">
        <f>"DECODE(C_T."&amp;#REF!&amp;", 0, NULL, C_T."&amp;#REF!&amp;") AS "&amp;#REF!&amp;","</f>
        <v>#REF!</v>
      </c>
      <c r="D912" s="88"/>
      <c r="F912" s="88"/>
      <c r="G912" s="88"/>
      <c r="H912" s="88"/>
      <c r="I912" s="88"/>
      <c r="J912" s="88"/>
    </row>
    <row r="913" spans="1:10" ht="11.25" customHeight="1" x14ac:dyDescent="0.3">
      <c r="A913" s="87" t="e">
        <f>"HTP.P('&lt;"&amp;#REF!&amp;"&gt;' || "&amp;IF(MID(#REF!,1,6)="L_STUB","NULL","REC."&amp;#REF!)&amp;" || '&lt;/"&amp;#REF!&amp;"&gt;');"</f>
        <v>#REF!</v>
      </c>
      <c r="B913" s="88"/>
      <c r="C913" s="87" t="e">
        <f>"DECODE(C_T."&amp;#REF!&amp;", 0, NULL, C_T."&amp;#REF!&amp;") AS "&amp;#REF!&amp;","</f>
        <v>#REF!</v>
      </c>
      <c r="D913" s="88"/>
      <c r="F913" s="88"/>
      <c r="G913" s="88"/>
      <c r="H913" s="88"/>
      <c r="I913" s="88"/>
      <c r="J913" s="88"/>
    </row>
    <row r="914" spans="1:10" ht="11.25" customHeight="1" x14ac:dyDescent="0.3">
      <c r="A914" s="87" t="e">
        <f>"HTP.P('&lt;"&amp;#REF!&amp;"&gt;' || "&amp;IF(MID(#REF!,1,6)="L_STUB","NULL","REC."&amp;#REF!)&amp;" || '&lt;/"&amp;#REF!&amp;"&gt;');"</f>
        <v>#REF!</v>
      </c>
      <c r="B914" s="88"/>
      <c r="C914" s="87" t="e">
        <f>"DECODE(C_T."&amp;#REF!&amp;", 0, NULL, C_T."&amp;#REF!&amp;") AS "&amp;#REF!&amp;","</f>
        <v>#REF!</v>
      </c>
      <c r="D914" s="88"/>
      <c r="F914" s="88"/>
      <c r="G914" s="88"/>
      <c r="H914" s="88"/>
      <c r="I914" s="88"/>
      <c r="J914" s="88"/>
    </row>
    <row r="915" spans="1:10" ht="11.25" customHeight="1" x14ac:dyDescent="0.3">
      <c r="A915" s="87" t="e">
        <f>"HTP.P('&lt;"&amp;#REF!&amp;"&gt;' || "&amp;IF(MID(#REF!,1,6)="L_STUB","NULL","REC."&amp;#REF!)&amp;" || '&lt;/"&amp;#REF!&amp;"&gt;');"</f>
        <v>#REF!</v>
      </c>
      <c r="B915" s="88"/>
      <c r="C915" s="87" t="e">
        <f>"DECODE(C_T."&amp;#REF!&amp;", 0, NULL, C_T."&amp;#REF!&amp;") AS "&amp;#REF!&amp;","</f>
        <v>#REF!</v>
      </c>
      <c r="D915" s="88"/>
      <c r="F915" s="88"/>
      <c r="G915" s="88"/>
      <c r="H915" s="88"/>
      <c r="I915" s="88"/>
      <c r="J915" s="88"/>
    </row>
    <row r="916" spans="1:10" ht="11.25" customHeight="1" x14ac:dyDescent="0.3">
      <c r="A916" s="87" t="e">
        <f>"HTP.P('&lt;"&amp;#REF!&amp;"&gt;' || "&amp;IF(MID(#REF!,1,6)="L_STUB","NULL","REC."&amp;#REF!)&amp;" || '&lt;/"&amp;#REF!&amp;"&gt;');"</f>
        <v>#REF!</v>
      </c>
      <c r="B916" s="88"/>
      <c r="C916" s="87" t="e">
        <f>"DECODE(C_T."&amp;#REF!&amp;", 0, NULL, C_T."&amp;#REF!&amp;") AS "&amp;#REF!&amp;","</f>
        <v>#REF!</v>
      </c>
      <c r="D916" s="88"/>
      <c r="F916" s="88"/>
      <c r="G916" s="88"/>
      <c r="H916" s="88"/>
      <c r="I916" s="88"/>
      <c r="J916" s="88"/>
    </row>
    <row r="917" spans="1:10" ht="11.25" customHeight="1" x14ac:dyDescent="0.3">
      <c r="A917" s="87" t="e">
        <f>"HTP.P('&lt;"&amp;#REF!&amp;"&gt;' || "&amp;IF(MID(#REF!,1,6)="L_STUB","NULL","REC."&amp;#REF!)&amp;" || '&lt;/"&amp;#REF!&amp;"&gt;');"</f>
        <v>#REF!</v>
      </c>
      <c r="B917" s="88"/>
      <c r="C917" s="87" t="e">
        <f>"DECODE(C_T."&amp;#REF!&amp;", 0, NULL, C_T."&amp;#REF!&amp;") AS "&amp;#REF!&amp;","</f>
        <v>#REF!</v>
      </c>
      <c r="D917" s="88"/>
      <c r="F917" s="88"/>
      <c r="G917" s="88"/>
      <c r="H917" s="88"/>
      <c r="I917" s="88"/>
      <c r="J917" s="88"/>
    </row>
    <row r="918" spans="1:10" ht="11.25" customHeight="1" x14ac:dyDescent="0.3">
      <c r="A918" s="87" t="e">
        <f>"HTP.P('&lt;"&amp;#REF!&amp;"&gt;' || "&amp;IF(MID(#REF!,1,6)="L_STUB","NULL","REC."&amp;#REF!)&amp;" || '&lt;/"&amp;#REF!&amp;"&gt;');"</f>
        <v>#REF!</v>
      </c>
      <c r="B918" s="88"/>
      <c r="C918" s="87" t="e">
        <f>"DECODE(C_T."&amp;#REF!&amp;", 0, NULL, C_T."&amp;#REF!&amp;") AS "&amp;#REF!&amp;","</f>
        <v>#REF!</v>
      </c>
      <c r="D918" s="88"/>
      <c r="F918" s="88"/>
      <c r="G918" s="88"/>
      <c r="H918" s="88"/>
      <c r="I918" s="88"/>
      <c r="J918" s="88"/>
    </row>
    <row r="919" spans="1:10" ht="11.25" customHeight="1" x14ac:dyDescent="0.3">
      <c r="A919" s="88"/>
      <c r="B919" s="88"/>
      <c r="C919" s="88"/>
      <c r="D919" s="88"/>
      <c r="F919" s="88"/>
      <c r="G919" s="88"/>
      <c r="H919" s="88"/>
      <c r="I919" s="88"/>
      <c r="J919" s="88"/>
    </row>
    <row r="920" spans="1:10" ht="11.25" customHeight="1" x14ac:dyDescent="0.3">
      <c r="A920" s="88"/>
      <c r="B920" s="88"/>
      <c r="C920" s="88"/>
      <c r="D920" s="88"/>
      <c r="F920" s="88"/>
      <c r="G920" s="88"/>
      <c r="H920" s="88"/>
      <c r="I920" s="88"/>
      <c r="J920" s="88"/>
    </row>
    <row r="921" spans="1:10" ht="11.25" customHeight="1" x14ac:dyDescent="0.3">
      <c r="A921" s="88"/>
      <c r="B921" s="88"/>
      <c r="C921" s="88"/>
      <c r="D921" s="88"/>
      <c r="F921" s="88"/>
      <c r="G921" s="88"/>
      <c r="H921" s="88"/>
      <c r="I921" s="88"/>
      <c r="J921" s="88"/>
    </row>
    <row r="922" spans="1:10" ht="11.25" customHeight="1" x14ac:dyDescent="0.3">
      <c r="A922" s="88"/>
      <c r="B922" s="88"/>
      <c r="C922" s="88"/>
      <c r="D922" s="88"/>
      <c r="F922" s="88"/>
      <c r="G922" s="88"/>
      <c r="H922" s="88"/>
      <c r="I922" s="88"/>
      <c r="J922" s="88"/>
    </row>
    <row r="923" spans="1:10" ht="11.25" customHeight="1" x14ac:dyDescent="0.3">
      <c r="A923" s="88"/>
      <c r="B923" s="88"/>
      <c r="C923" s="88"/>
      <c r="D923" s="88"/>
      <c r="F923" s="88"/>
      <c r="G923" s="88"/>
      <c r="H923" s="88"/>
      <c r="I923" s="88"/>
      <c r="J923" s="88"/>
    </row>
    <row r="924" spans="1:10" ht="11.25" customHeight="1" x14ac:dyDescent="0.3">
      <c r="A924" s="88"/>
      <c r="B924" s="88"/>
      <c r="C924" s="88"/>
      <c r="D924" s="88"/>
      <c r="F924" s="88"/>
      <c r="G924" s="88"/>
      <c r="H924" s="88"/>
      <c r="I924" s="88"/>
      <c r="J924" s="88"/>
    </row>
    <row r="925" spans="1:10" ht="11.25" customHeight="1" x14ac:dyDescent="0.3">
      <c r="A925" s="87" t="e">
        <f>"HTP.P('&lt;"&amp;#REF!&amp;"&gt;' || "&amp;IF(MID(#REF!,1,6)="L_STUB","NULL","REC."&amp;#REF!)&amp;" || '&lt;/"&amp;#REF!&amp;"&gt;');"</f>
        <v>#REF!</v>
      </c>
      <c r="B925" s="88"/>
      <c r="C925" s="87" t="e">
        <f>"DECODE(C_T."&amp;#REF!&amp;", 0, NULL, C_T."&amp;#REF!&amp;") AS "&amp;#REF!&amp;","</f>
        <v>#REF!</v>
      </c>
      <c r="D925" s="88"/>
      <c r="F925" s="88"/>
      <c r="G925" s="88"/>
      <c r="H925" s="88"/>
      <c r="I925" s="88"/>
      <c r="J925" s="88"/>
    </row>
    <row r="926" spans="1:10" ht="11.25" customHeight="1" x14ac:dyDescent="0.3">
      <c r="A926" s="87" t="e">
        <f>"HTP.P('&lt;"&amp;#REF!&amp;"&gt;' || "&amp;IF(MID(#REF!,1,6)="L_STUB","NULL","REC."&amp;#REF!)&amp;" || '&lt;/"&amp;#REF!&amp;"&gt;');"</f>
        <v>#REF!</v>
      </c>
      <c r="B926" s="88"/>
      <c r="C926" s="87" t="e">
        <f>"DECODE(C_T."&amp;#REF!&amp;", 0, NULL, C_T."&amp;#REF!&amp;") AS "&amp;#REF!&amp;","</f>
        <v>#REF!</v>
      </c>
      <c r="D926" s="88"/>
      <c r="F926" s="88"/>
      <c r="G926" s="88"/>
      <c r="H926" s="88"/>
      <c r="I926" s="88"/>
      <c r="J926" s="88"/>
    </row>
    <row r="927" spans="1:10" ht="11.25" customHeight="1" x14ac:dyDescent="0.3">
      <c r="A927" s="87" t="e">
        <f>"HTP.P('&lt;"&amp;#REF!&amp;"&gt;' || "&amp;IF(MID(#REF!,1,6)="L_STUB","NULL","REC."&amp;#REF!)&amp;" || '&lt;/"&amp;#REF!&amp;"&gt;');"</f>
        <v>#REF!</v>
      </c>
      <c r="B927" s="88"/>
      <c r="C927" s="87" t="e">
        <f>"DECODE(C_T."&amp;#REF!&amp;", 0, NULL, C_T."&amp;#REF!&amp;") AS "&amp;#REF!&amp;","</f>
        <v>#REF!</v>
      </c>
      <c r="D927" s="88"/>
      <c r="F927" s="88"/>
      <c r="G927" s="88"/>
      <c r="H927" s="88"/>
      <c r="I927" s="88"/>
      <c r="J927" s="88"/>
    </row>
    <row r="928" spans="1:10" ht="11.25" customHeight="1" x14ac:dyDescent="0.3">
      <c r="A928" s="87" t="e">
        <f>"HTP.P('&lt;"&amp;#REF!&amp;"&gt;' || "&amp;IF(MID(#REF!,1,6)="L_STUB","NULL","REC."&amp;#REF!)&amp;" || '&lt;/"&amp;#REF!&amp;"&gt;');"</f>
        <v>#REF!</v>
      </c>
      <c r="B928" s="88"/>
      <c r="C928" s="87" t="e">
        <f>"DECODE(C_T."&amp;#REF!&amp;", 0, NULL, C_T."&amp;#REF!&amp;") AS "&amp;#REF!&amp;","</f>
        <v>#REF!</v>
      </c>
      <c r="D928" s="88"/>
      <c r="F928" s="88"/>
      <c r="G928" s="88"/>
      <c r="H928" s="88"/>
      <c r="I928" s="88"/>
      <c r="J928" s="88"/>
    </row>
    <row r="929" spans="1:10" ht="11.25" customHeight="1" x14ac:dyDescent="0.3">
      <c r="A929" s="87" t="e">
        <f>"HTP.P('&lt;"&amp;#REF!&amp;"&gt;' || "&amp;IF(MID(#REF!,1,6)="L_STUB","NULL","REC."&amp;#REF!)&amp;" || '&lt;/"&amp;#REF!&amp;"&gt;');"</f>
        <v>#REF!</v>
      </c>
      <c r="B929" s="88"/>
      <c r="C929" s="87" t="e">
        <f>"DECODE(C_T."&amp;#REF!&amp;", 0, NULL, C_T."&amp;#REF!&amp;") AS "&amp;#REF!&amp;","</f>
        <v>#REF!</v>
      </c>
      <c r="D929" s="88"/>
      <c r="F929" s="88"/>
      <c r="G929" s="88"/>
      <c r="H929" s="88"/>
      <c r="I929" s="88"/>
      <c r="J929" s="88"/>
    </row>
    <row r="930" spans="1:10" ht="11.25" customHeight="1" x14ac:dyDescent="0.3">
      <c r="A930" s="87" t="e">
        <f>"HTP.P('&lt;"&amp;#REF!&amp;"&gt;' || "&amp;IF(MID(#REF!,1,6)="L_STUB","NULL","REC."&amp;#REF!)&amp;" || '&lt;/"&amp;#REF!&amp;"&gt;');"</f>
        <v>#REF!</v>
      </c>
      <c r="B930" s="88"/>
      <c r="C930" s="87" t="e">
        <f>"DECODE(C_T."&amp;#REF!&amp;", 0, NULL, C_T."&amp;#REF!&amp;") AS "&amp;#REF!&amp;","</f>
        <v>#REF!</v>
      </c>
      <c r="D930" s="88"/>
      <c r="F930" s="88"/>
      <c r="G930" s="88"/>
      <c r="H930" s="88"/>
      <c r="I930" s="88"/>
      <c r="J930" s="88"/>
    </row>
    <row r="931" spans="1:10" ht="11.25" customHeight="1" x14ac:dyDescent="0.3">
      <c r="A931" s="87" t="e">
        <f>"HTP.P('&lt;"&amp;#REF!&amp;"&gt;' || "&amp;IF(MID(#REF!,1,6)="L_STUB","NULL","REC."&amp;#REF!)&amp;" || '&lt;/"&amp;#REF!&amp;"&gt;');"</f>
        <v>#REF!</v>
      </c>
      <c r="B931" s="88"/>
      <c r="C931" s="87" t="e">
        <f>"DECODE(C_T."&amp;#REF!&amp;", 0, NULL, C_T."&amp;#REF!&amp;") AS "&amp;#REF!&amp;","</f>
        <v>#REF!</v>
      </c>
      <c r="D931" s="88"/>
      <c r="F931" s="88"/>
      <c r="G931" s="88"/>
      <c r="H931" s="88"/>
      <c r="I931" s="88"/>
      <c r="J931" s="88"/>
    </row>
    <row r="932" spans="1:10" ht="11.25" customHeight="1" x14ac:dyDescent="0.3">
      <c r="A932" s="87" t="e">
        <f>"HTP.P('&lt;"&amp;#REF!&amp;"&gt;' || "&amp;IF(MID(#REF!,1,6)="L_STUB","NULL","REC."&amp;#REF!)&amp;" || '&lt;/"&amp;#REF!&amp;"&gt;');"</f>
        <v>#REF!</v>
      </c>
      <c r="B932" s="88"/>
      <c r="C932" s="87" t="e">
        <f>"DECODE(C_T."&amp;#REF!&amp;", 0, NULL, C_T."&amp;#REF!&amp;") AS "&amp;#REF!&amp;","</f>
        <v>#REF!</v>
      </c>
      <c r="D932" s="88"/>
      <c r="F932" s="88"/>
      <c r="G932" s="88"/>
      <c r="H932" s="88"/>
      <c r="I932" s="88"/>
      <c r="J932" s="88"/>
    </row>
    <row r="933" spans="1:10" ht="11.25" customHeight="1" x14ac:dyDescent="0.3">
      <c r="A933" s="87" t="e">
        <f>"HTP.P('&lt;"&amp;#REF!&amp;"&gt;' || "&amp;IF(MID(#REF!,1,6)="L_STUB","NULL","REC."&amp;#REF!)&amp;" || '&lt;/"&amp;#REF!&amp;"&gt;');"</f>
        <v>#REF!</v>
      </c>
      <c r="B933" s="88"/>
      <c r="C933" s="87" t="e">
        <f>"DECODE(C_T."&amp;#REF!&amp;", 0, NULL, C_T."&amp;#REF!&amp;") AS "&amp;#REF!&amp;","</f>
        <v>#REF!</v>
      </c>
      <c r="D933" s="88"/>
      <c r="F933" s="88"/>
      <c r="G933" s="88"/>
      <c r="H933" s="88"/>
      <c r="I933" s="88"/>
      <c r="J933" s="88"/>
    </row>
    <row r="934" spans="1:10" ht="11.25" customHeight="1" x14ac:dyDescent="0.3">
      <c r="A934" s="87" t="e">
        <f>"HTP.P('&lt;"&amp;#REF!&amp;"&gt;' || "&amp;IF(MID(#REF!,1,6)="L_STUB","NULL","REC."&amp;#REF!)&amp;" || '&lt;/"&amp;#REF!&amp;"&gt;');"</f>
        <v>#REF!</v>
      </c>
      <c r="B934" s="88"/>
      <c r="C934" s="87" t="e">
        <f>"DECODE(C_T."&amp;#REF!&amp;", 0, NULL, C_T."&amp;#REF!&amp;") AS "&amp;#REF!&amp;","</f>
        <v>#REF!</v>
      </c>
      <c r="D934" s="88"/>
      <c r="F934" s="88"/>
      <c r="G934" s="88"/>
      <c r="H934" s="88"/>
      <c r="I934" s="88"/>
      <c r="J934" s="88"/>
    </row>
    <row r="935" spans="1:10" ht="11.25" customHeight="1" x14ac:dyDescent="0.3">
      <c r="A935" s="87" t="e">
        <f>"HTP.P('&lt;"&amp;#REF!&amp;"&gt;' || "&amp;IF(MID(#REF!,1,6)="L_STUB","NULL","REC."&amp;#REF!)&amp;" || '&lt;/"&amp;#REF!&amp;"&gt;');"</f>
        <v>#REF!</v>
      </c>
      <c r="B935" s="88"/>
      <c r="C935" s="87" t="e">
        <f>"DECODE(C_T."&amp;#REF!&amp;", 0, NULL, C_T."&amp;#REF!&amp;") AS "&amp;#REF!&amp;","</f>
        <v>#REF!</v>
      </c>
      <c r="D935" s="88"/>
      <c r="F935" s="88"/>
      <c r="G935" s="88"/>
      <c r="H935" s="88"/>
      <c r="I935" s="88"/>
      <c r="J935" s="88"/>
    </row>
    <row r="936" spans="1:10" ht="11.25" customHeight="1" x14ac:dyDescent="0.3">
      <c r="A936" s="87" t="e">
        <f>"HTP.P('&lt;"&amp;#REF!&amp;"&gt;' || "&amp;IF(MID(#REF!,1,6)="L_STUB","NULL","REC."&amp;#REF!)&amp;" || '&lt;/"&amp;#REF!&amp;"&gt;');"</f>
        <v>#REF!</v>
      </c>
      <c r="B936" s="88"/>
      <c r="C936" s="87" t="e">
        <f>"DECODE(C_T."&amp;#REF!&amp;", 0, NULL, C_T."&amp;#REF!&amp;") AS "&amp;#REF!&amp;","</f>
        <v>#REF!</v>
      </c>
      <c r="D936" s="88"/>
      <c r="F936" s="88"/>
      <c r="G936" s="88"/>
      <c r="H936" s="88"/>
      <c r="I936" s="88"/>
      <c r="J936" s="88"/>
    </row>
    <row r="937" spans="1:10" ht="11.25" customHeight="1" x14ac:dyDescent="0.3">
      <c r="A937" s="87" t="e">
        <f>"HTP.P('&lt;"&amp;#REF!&amp;"&gt;' || "&amp;IF(MID(#REF!,1,6)="L_STUB","NULL","REC."&amp;#REF!)&amp;" || '&lt;/"&amp;#REF!&amp;"&gt;');"</f>
        <v>#REF!</v>
      </c>
      <c r="B937" s="88"/>
      <c r="C937" s="87" t="e">
        <f>"DECODE(C_T."&amp;#REF!&amp;", 0, NULL, C_T."&amp;#REF!&amp;") AS "&amp;#REF!&amp;","</f>
        <v>#REF!</v>
      </c>
      <c r="D937" s="88"/>
      <c r="F937" s="88"/>
      <c r="G937" s="88"/>
      <c r="H937" s="88"/>
      <c r="I937" s="88"/>
      <c r="J937" s="88"/>
    </row>
    <row r="938" spans="1:10" ht="11.25" customHeight="1" x14ac:dyDescent="0.3">
      <c r="A938" s="87" t="e">
        <f>"HTP.P('&lt;"&amp;#REF!&amp;"&gt;' || "&amp;IF(MID(#REF!,1,6)="L_STUB","NULL","REC."&amp;#REF!)&amp;" || '&lt;/"&amp;#REF!&amp;"&gt;');"</f>
        <v>#REF!</v>
      </c>
      <c r="B938" s="88"/>
      <c r="C938" s="87" t="e">
        <f>"DECODE(C_T."&amp;#REF!&amp;", 0, NULL, C_T."&amp;#REF!&amp;") AS "&amp;#REF!&amp;","</f>
        <v>#REF!</v>
      </c>
      <c r="D938" s="88"/>
      <c r="F938" s="88"/>
      <c r="G938" s="88"/>
      <c r="H938" s="88"/>
      <c r="I938" s="88"/>
      <c r="J938" s="88"/>
    </row>
    <row r="939" spans="1:10" ht="11.25" customHeight="1" x14ac:dyDescent="0.3">
      <c r="A939" s="87" t="e">
        <f>"HTP.P('&lt;"&amp;#REF!&amp;"&gt;' || "&amp;IF(MID(#REF!,1,6)="L_STUB","NULL","REC."&amp;#REF!)&amp;" || '&lt;/"&amp;#REF!&amp;"&gt;');"</f>
        <v>#REF!</v>
      </c>
      <c r="B939" s="88"/>
      <c r="C939" s="87" t="e">
        <f>"DECODE(C_T."&amp;#REF!&amp;", 0, NULL, C_T."&amp;#REF!&amp;") AS "&amp;#REF!&amp;","</f>
        <v>#REF!</v>
      </c>
      <c r="D939" s="88"/>
      <c r="F939" s="88"/>
      <c r="G939" s="88"/>
      <c r="H939" s="88"/>
      <c r="I939" s="88"/>
      <c r="J939" s="88"/>
    </row>
    <row r="940" spans="1:10" ht="11.25" customHeight="1" x14ac:dyDescent="0.3">
      <c r="A940" s="87" t="e">
        <f>"HTP.P('&lt;"&amp;#REF!&amp;"&gt;' || "&amp;IF(MID(#REF!,1,6)="L_STUB","NULL","REC."&amp;#REF!)&amp;" || '&lt;/"&amp;#REF!&amp;"&gt;');"</f>
        <v>#REF!</v>
      </c>
      <c r="B940" s="88"/>
      <c r="C940" s="87" t="e">
        <f>"DECODE(C_T."&amp;#REF!&amp;", 0, NULL, C_T."&amp;#REF!&amp;") AS "&amp;#REF!&amp;","</f>
        <v>#REF!</v>
      </c>
      <c r="D940" s="88"/>
      <c r="F940" s="88"/>
      <c r="G940" s="88"/>
      <c r="H940" s="88"/>
      <c r="I940" s="88"/>
      <c r="J940" s="88"/>
    </row>
    <row r="941" spans="1:10" ht="11.25" customHeight="1" x14ac:dyDescent="0.3">
      <c r="A941" s="87" t="e">
        <f>"HTP.P('&lt;"&amp;#REF!&amp;"&gt;' || "&amp;IF(MID(#REF!,1,6)="L_STUB","NULL","REC."&amp;#REF!)&amp;" || '&lt;/"&amp;#REF!&amp;"&gt;');"</f>
        <v>#REF!</v>
      </c>
      <c r="B941" s="88"/>
      <c r="C941" s="87" t="e">
        <f>"DECODE(C_T."&amp;#REF!&amp;", 0, NULL, C_T."&amp;#REF!&amp;") AS "&amp;#REF!&amp;","</f>
        <v>#REF!</v>
      </c>
      <c r="D941" s="88"/>
      <c r="F941" s="88"/>
      <c r="G941" s="88"/>
      <c r="H941" s="88"/>
      <c r="I941" s="88"/>
      <c r="J941" s="88"/>
    </row>
    <row r="942" spans="1:10" ht="11.25" customHeight="1" x14ac:dyDescent="0.3">
      <c r="A942" s="87" t="e">
        <f>"HTP.P('&lt;"&amp;#REF!&amp;"&gt;' || "&amp;IF(MID(#REF!,1,6)="L_STUB","NULL","REC."&amp;#REF!)&amp;" || '&lt;/"&amp;#REF!&amp;"&gt;');"</f>
        <v>#REF!</v>
      </c>
      <c r="B942" s="88"/>
      <c r="C942" s="87" t="e">
        <f>"DECODE(C_T."&amp;#REF!&amp;", 0, NULL, C_T."&amp;#REF!&amp;") AS "&amp;#REF!&amp;","</f>
        <v>#REF!</v>
      </c>
      <c r="D942" s="88"/>
      <c r="F942" s="88"/>
      <c r="G942" s="88"/>
      <c r="H942" s="88"/>
      <c r="I942" s="88"/>
      <c r="J942" s="88"/>
    </row>
    <row r="943" spans="1:10" ht="11.25" customHeight="1" x14ac:dyDescent="0.3">
      <c r="A943" s="87" t="e">
        <f>"HTP.P('&lt;"&amp;#REF!&amp;"&gt;' || "&amp;IF(MID(#REF!,1,6)="L_STUB","NULL","REC."&amp;#REF!)&amp;" || '&lt;/"&amp;#REF!&amp;"&gt;');"</f>
        <v>#REF!</v>
      </c>
      <c r="B943" s="88"/>
      <c r="C943" s="87" t="e">
        <f>"DECODE(C_T."&amp;#REF!&amp;", 0, NULL, C_T."&amp;#REF!&amp;") AS "&amp;#REF!&amp;","</f>
        <v>#REF!</v>
      </c>
      <c r="D943" s="88"/>
      <c r="F943" s="88"/>
      <c r="G943" s="88"/>
      <c r="H943" s="88"/>
      <c r="I943" s="88"/>
      <c r="J943" s="88"/>
    </row>
    <row r="944" spans="1:10" ht="11.25" customHeight="1" x14ac:dyDescent="0.3">
      <c r="A944" s="87" t="e">
        <f>"HTP.P('&lt;"&amp;#REF!&amp;"&gt;' || "&amp;IF(MID(#REF!,1,6)="L_STUB","NULL","REC."&amp;#REF!)&amp;" || '&lt;/"&amp;#REF!&amp;"&gt;');"</f>
        <v>#REF!</v>
      </c>
      <c r="B944" s="88"/>
      <c r="C944" s="87" t="e">
        <f>"DECODE(C_T."&amp;#REF!&amp;", 0, NULL, C_T."&amp;#REF!&amp;") AS "&amp;#REF!&amp;","</f>
        <v>#REF!</v>
      </c>
      <c r="D944" s="88"/>
      <c r="F944" s="88"/>
      <c r="G944" s="88"/>
      <c r="H944" s="88"/>
      <c r="I944" s="88"/>
      <c r="J944" s="88"/>
    </row>
    <row r="945" spans="1:10" ht="11.25" customHeight="1" x14ac:dyDescent="0.3">
      <c r="A945" s="87" t="e">
        <f>"HTP.P('&lt;"&amp;#REF!&amp;"&gt;' || "&amp;IF(MID(#REF!,1,6)="L_STUB","NULL","REC."&amp;#REF!)&amp;" || '&lt;/"&amp;#REF!&amp;"&gt;');"</f>
        <v>#REF!</v>
      </c>
      <c r="B945" s="88"/>
      <c r="C945" s="87" t="e">
        <f>"DECODE(C_T."&amp;#REF!&amp;", 0, NULL, C_T."&amp;#REF!&amp;") AS "&amp;#REF!&amp;","</f>
        <v>#REF!</v>
      </c>
      <c r="D945" s="88"/>
      <c r="F945" s="88"/>
      <c r="G945" s="88"/>
      <c r="H945" s="88"/>
      <c r="I945" s="88"/>
      <c r="J945" s="88"/>
    </row>
    <row r="946" spans="1:10" ht="11.25" customHeight="1" x14ac:dyDescent="0.3">
      <c r="A946" s="87" t="e">
        <f>"HTP.P('&lt;"&amp;#REF!&amp;"&gt;' || "&amp;IF(MID(#REF!,1,6)="L_STUB","NULL","REC."&amp;#REF!)&amp;" || '&lt;/"&amp;#REF!&amp;"&gt;');"</f>
        <v>#REF!</v>
      </c>
      <c r="B946" s="88"/>
      <c r="C946" s="87" t="e">
        <f>"DECODE(C_T."&amp;#REF!&amp;", 0, NULL, C_T."&amp;#REF!&amp;") AS "&amp;#REF!&amp;","</f>
        <v>#REF!</v>
      </c>
      <c r="D946" s="88"/>
      <c r="F946" s="88"/>
      <c r="G946" s="88"/>
      <c r="H946" s="88"/>
      <c r="I946" s="88"/>
      <c r="J946" s="88"/>
    </row>
    <row r="947" spans="1:10" ht="11.25" customHeight="1" x14ac:dyDescent="0.3">
      <c r="A947" s="87" t="e">
        <f>"HTP.P('&lt;"&amp;#REF!&amp;"&gt;' || "&amp;IF(MID(#REF!,1,6)="L_STUB","NULL","REC."&amp;#REF!)&amp;" || '&lt;/"&amp;#REF!&amp;"&gt;');"</f>
        <v>#REF!</v>
      </c>
      <c r="B947" s="88"/>
      <c r="C947" s="87" t="e">
        <f>"DECODE(C_T."&amp;#REF!&amp;", 0, NULL, C_T."&amp;#REF!&amp;") AS "&amp;#REF!&amp;","</f>
        <v>#REF!</v>
      </c>
      <c r="D947" s="88"/>
      <c r="F947" s="88"/>
      <c r="G947" s="88"/>
      <c r="H947" s="88"/>
      <c r="I947" s="88"/>
      <c r="J947" s="88"/>
    </row>
    <row r="948" spans="1:10" ht="11.25" customHeight="1" x14ac:dyDescent="0.3">
      <c r="A948" s="87" t="e">
        <f>"HTP.P('&lt;"&amp;#REF!&amp;"&gt;' || "&amp;IF(MID(#REF!,1,6)="L_STUB","NULL","REC."&amp;#REF!)&amp;" || '&lt;/"&amp;#REF!&amp;"&gt;');"</f>
        <v>#REF!</v>
      </c>
      <c r="B948" s="88"/>
      <c r="C948" s="87" t="e">
        <f>"DECODE(C_T."&amp;#REF!&amp;", 0, NULL, C_T."&amp;#REF!&amp;") AS "&amp;#REF!&amp;","</f>
        <v>#REF!</v>
      </c>
      <c r="D948" s="88"/>
      <c r="F948" s="88"/>
      <c r="G948" s="88"/>
      <c r="H948" s="88"/>
      <c r="I948" s="88"/>
      <c r="J948" s="88"/>
    </row>
    <row r="949" spans="1:10" ht="11.25" customHeight="1" x14ac:dyDescent="0.3">
      <c r="A949" s="87" t="e">
        <f>"HTP.P('&lt;"&amp;#REF!&amp;"&gt;' || "&amp;IF(MID(#REF!,1,6)="L_STUB","NULL","REC."&amp;#REF!)&amp;" || '&lt;/"&amp;#REF!&amp;"&gt;');"</f>
        <v>#REF!</v>
      </c>
      <c r="B949" s="88"/>
      <c r="C949" s="87" t="e">
        <f>"DECODE(C_T."&amp;#REF!&amp;", 0, NULL, C_T."&amp;#REF!&amp;") AS "&amp;#REF!&amp;","</f>
        <v>#REF!</v>
      </c>
      <c r="D949" s="88"/>
      <c r="F949" s="88"/>
      <c r="G949" s="88"/>
      <c r="H949" s="88"/>
      <c r="I949" s="88"/>
      <c r="J949" s="88"/>
    </row>
    <row r="950" spans="1:10" ht="11.25" customHeight="1" x14ac:dyDescent="0.3">
      <c r="A950" s="87" t="e">
        <f>"HTP.P('&lt;"&amp;#REF!&amp;"&gt;' || "&amp;IF(MID(#REF!,1,6)="L_STUB","NULL","REC."&amp;#REF!)&amp;" || '&lt;/"&amp;#REF!&amp;"&gt;');"</f>
        <v>#REF!</v>
      </c>
      <c r="B950" s="88"/>
      <c r="C950" s="87" t="e">
        <f>"DECODE(C_T."&amp;#REF!&amp;", 0, NULL, C_T."&amp;#REF!&amp;") AS "&amp;#REF!&amp;","</f>
        <v>#REF!</v>
      </c>
      <c r="D950" s="88"/>
      <c r="F950" s="88"/>
      <c r="G950" s="88"/>
      <c r="H950" s="88"/>
      <c r="I950" s="88"/>
      <c r="J950" s="88"/>
    </row>
    <row r="951" spans="1:10" ht="11.25" customHeight="1" x14ac:dyDescent="0.3">
      <c r="A951" s="87" t="e">
        <f>"HTP.P('&lt;"&amp;#REF!&amp;"&gt;' || "&amp;IF(MID(#REF!,1,6)="L_STUB","NULL","REC."&amp;#REF!)&amp;" || '&lt;/"&amp;#REF!&amp;"&gt;');"</f>
        <v>#REF!</v>
      </c>
      <c r="B951" s="88"/>
      <c r="C951" s="87" t="e">
        <f>"DECODE(C_T."&amp;#REF!&amp;", 0, NULL, C_T."&amp;#REF!&amp;") AS "&amp;#REF!&amp;","</f>
        <v>#REF!</v>
      </c>
      <c r="D951" s="88"/>
      <c r="F951" s="88"/>
      <c r="G951" s="88"/>
      <c r="H951" s="88"/>
      <c r="I951" s="88"/>
      <c r="J951" s="88"/>
    </row>
    <row r="952" spans="1:10" ht="11.25" customHeight="1" x14ac:dyDescent="0.3">
      <c r="A952" s="87" t="e">
        <f>"HTP.P('&lt;"&amp;#REF!&amp;"&gt;' || "&amp;IF(MID(#REF!,1,6)="L_STUB","NULL","REC."&amp;#REF!)&amp;" || '&lt;/"&amp;#REF!&amp;"&gt;');"</f>
        <v>#REF!</v>
      </c>
      <c r="B952" s="88"/>
      <c r="C952" s="87" t="e">
        <f>"DECODE(C_T."&amp;#REF!&amp;", 0, NULL, C_T."&amp;#REF!&amp;") AS "&amp;#REF!&amp;","</f>
        <v>#REF!</v>
      </c>
      <c r="D952" s="88"/>
      <c r="F952" s="88"/>
      <c r="G952" s="88"/>
      <c r="H952" s="88"/>
      <c r="I952" s="88"/>
      <c r="J952" s="88"/>
    </row>
    <row r="953" spans="1:10" ht="11.25" customHeight="1" x14ac:dyDescent="0.3">
      <c r="A953" s="87" t="e">
        <f>"HTP.P('&lt;"&amp;#REF!&amp;"&gt;' || "&amp;IF(MID(#REF!,1,6)="L_STUB","NULL","REC."&amp;#REF!)&amp;" || '&lt;/"&amp;#REF!&amp;"&gt;');"</f>
        <v>#REF!</v>
      </c>
      <c r="B953" s="88"/>
      <c r="C953" s="87" t="e">
        <f>"DECODE(C_T."&amp;#REF!&amp;", 0, NULL, C_T."&amp;#REF!&amp;") AS "&amp;#REF!&amp;","</f>
        <v>#REF!</v>
      </c>
      <c r="D953" s="88"/>
      <c r="F953" s="88"/>
      <c r="G953" s="88"/>
      <c r="H953" s="88"/>
      <c r="I953" s="88"/>
      <c r="J953" s="88"/>
    </row>
    <row r="954" spans="1:10" ht="11.25" customHeight="1" x14ac:dyDescent="0.3">
      <c r="A954" s="87" t="e">
        <f>"HTP.P('&lt;"&amp;#REF!&amp;"&gt;' || "&amp;IF(MID(#REF!,1,6)="L_STUB","NULL","REC."&amp;#REF!)&amp;" || '&lt;/"&amp;#REF!&amp;"&gt;');"</f>
        <v>#REF!</v>
      </c>
      <c r="B954" s="88"/>
      <c r="C954" s="87" t="e">
        <f>"DECODE(C_T."&amp;#REF!&amp;", 0, NULL, C_T."&amp;#REF!&amp;") AS "&amp;#REF!&amp;","</f>
        <v>#REF!</v>
      </c>
      <c r="D954" s="88"/>
      <c r="F954" s="88"/>
      <c r="G954" s="88"/>
      <c r="H954" s="88"/>
      <c r="I954" s="88"/>
      <c r="J954" s="88"/>
    </row>
    <row r="955" spans="1:10" ht="11.25" customHeight="1" x14ac:dyDescent="0.3">
      <c r="A955" s="87" t="e">
        <f>"HTP.P('&lt;"&amp;#REF!&amp;"&gt;' || "&amp;IF(MID(#REF!,1,6)="L_STUB","NULL","REC."&amp;#REF!)&amp;" || '&lt;/"&amp;#REF!&amp;"&gt;');"</f>
        <v>#REF!</v>
      </c>
      <c r="B955" s="88"/>
      <c r="C955" s="87" t="e">
        <f>"DECODE(C_T."&amp;#REF!&amp;", 0, NULL, C_T."&amp;#REF!&amp;") AS "&amp;#REF!&amp;","</f>
        <v>#REF!</v>
      </c>
      <c r="D955" s="88"/>
      <c r="F955" s="88"/>
      <c r="G955" s="88"/>
      <c r="H955" s="88"/>
      <c r="I955" s="88"/>
      <c r="J955" s="88"/>
    </row>
    <row r="956" spans="1:10" ht="11.25" customHeight="1" x14ac:dyDescent="0.3">
      <c r="A956" s="87" t="e">
        <f>"HTP.P('&lt;"&amp;#REF!&amp;"&gt;' || "&amp;IF(MID(#REF!,1,6)="L_STUB","NULL","REC."&amp;#REF!)&amp;" || '&lt;/"&amp;#REF!&amp;"&gt;');"</f>
        <v>#REF!</v>
      </c>
      <c r="B956" s="88"/>
      <c r="C956" s="87" t="e">
        <f>"DECODE(C_T."&amp;#REF!&amp;", 0, NULL, C_T."&amp;#REF!&amp;") AS "&amp;#REF!&amp;","</f>
        <v>#REF!</v>
      </c>
      <c r="D956" s="88"/>
      <c r="F956" s="88"/>
      <c r="G956" s="88"/>
      <c r="H956" s="88"/>
      <c r="I956" s="88"/>
      <c r="J956" s="88"/>
    </row>
    <row r="957" spans="1:10" ht="11.25" customHeight="1" x14ac:dyDescent="0.3">
      <c r="A957" s="87" t="e">
        <f>"HTP.P('&lt;"&amp;#REF!&amp;"&gt;' || "&amp;IF(MID(#REF!,1,6)="L_STUB","NULL","REC."&amp;#REF!)&amp;" || '&lt;/"&amp;#REF!&amp;"&gt;');"</f>
        <v>#REF!</v>
      </c>
      <c r="B957" s="88"/>
      <c r="C957" s="87" t="e">
        <f>"DECODE(C_T."&amp;#REF!&amp;", 0, NULL, C_T."&amp;#REF!&amp;") AS "&amp;#REF!&amp;","</f>
        <v>#REF!</v>
      </c>
      <c r="D957" s="88"/>
      <c r="F957" s="88"/>
      <c r="G957" s="88"/>
      <c r="H957" s="88"/>
      <c r="I957" s="88"/>
      <c r="J957" s="88"/>
    </row>
    <row r="958" spans="1:10" ht="11.25" customHeight="1" x14ac:dyDescent="0.3">
      <c r="A958" s="87" t="e">
        <f>"HTP.P('&lt;"&amp;#REF!&amp;"&gt;' || "&amp;IF(MID(#REF!,1,6)="L_STUB","NULL","REC."&amp;#REF!)&amp;" || '&lt;/"&amp;#REF!&amp;"&gt;');"</f>
        <v>#REF!</v>
      </c>
      <c r="B958" s="88"/>
      <c r="C958" s="87" t="e">
        <f>"DECODE(C_T."&amp;#REF!&amp;", 0, NULL, C_T."&amp;#REF!&amp;") AS "&amp;#REF!&amp;","</f>
        <v>#REF!</v>
      </c>
      <c r="D958" s="88"/>
      <c r="F958" s="88"/>
      <c r="G958" s="88"/>
      <c r="H958" s="88"/>
      <c r="I958" s="88"/>
      <c r="J958" s="88"/>
    </row>
    <row r="959" spans="1:10" ht="11.25" customHeight="1" x14ac:dyDescent="0.3">
      <c r="A959" s="87" t="e">
        <f>"HTP.P('&lt;"&amp;#REF!&amp;"&gt;' || "&amp;IF(MID(#REF!,1,6)="L_STUB","NULL","REC."&amp;#REF!)&amp;" || '&lt;/"&amp;#REF!&amp;"&gt;');"</f>
        <v>#REF!</v>
      </c>
      <c r="B959" s="88"/>
      <c r="C959" s="87" t="e">
        <f>"DECODE(C_T."&amp;#REF!&amp;", 0, NULL, C_T."&amp;#REF!&amp;") AS "&amp;#REF!&amp;","</f>
        <v>#REF!</v>
      </c>
      <c r="D959" s="88"/>
      <c r="F959" s="88"/>
      <c r="G959" s="88"/>
      <c r="H959" s="88"/>
      <c r="I959" s="88"/>
      <c r="J959" s="88"/>
    </row>
    <row r="960" spans="1:10" ht="11.25" customHeight="1" x14ac:dyDescent="0.3">
      <c r="A960" s="87" t="e">
        <f>"HTP.P('&lt;"&amp;#REF!&amp;"&gt;' || "&amp;IF(MID(#REF!,1,6)="L_STUB","NULL","REC."&amp;#REF!)&amp;" || '&lt;/"&amp;#REF!&amp;"&gt;');"</f>
        <v>#REF!</v>
      </c>
      <c r="B960" s="88"/>
      <c r="C960" s="87" t="e">
        <f>"DECODE(C_T."&amp;#REF!&amp;", 0, NULL, C_T."&amp;#REF!&amp;") AS "&amp;#REF!&amp;","</f>
        <v>#REF!</v>
      </c>
      <c r="D960" s="88"/>
      <c r="F960" s="88"/>
      <c r="G960" s="88"/>
      <c r="H960" s="88"/>
      <c r="I960" s="88"/>
      <c r="J960" s="88"/>
    </row>
    <row r="961" spans="1:10" ht="11.25" customHeight="1" x14ac:dyDescent="0.3">
      <c r="A961" s="88"/>
      <c r="B961" s="88"/>
      <c r="C961" s="88"/>
      <c r="D961" s="88"/>
      <c r="F961" s="88"/>
      <c r="G961" s="88"/>
      <c r="H961" s="88"/>
      <c r="I961" s="88"/>
      <c r="J961" s="88"/>
    </row>
    <row r="962" spans="1:10" ht="11.25" customHeight="1" x14ac:dyDescent="0.3">
      <c r="A962" s="88"/>
      <c r="B962" s="88"/>
      <c r="C962" s="88"/>
      <c r="D962" s="88"/>
      <c r="F962" s="88"/>
      <c r="G962" s="88"/>
      <c r="H962" s="88"/>
      <c r="I962" s="88"/>
      <c r="J962" s="88"/>
    </row>
    <row r="963" spans="1:10" ht="11.25" customHeight="1" x14ac:dyDescent="0.3">
      <c r="A963" s="88"/>
      <c r="B963" s="88"/>
      <c r="C963" s="88"/>
      <c r="D963" s="88"/>
      <c r="F963" s="88"/>
      <c r="G963" s="88"/>
      <c r="H963" s="88"/>
      <c r="I963" s="88"/>
      <c r="J963" s="88"/>
    </row>
    <row r="964" spans="1:10" ht="11.25" customHeight="1" x14ac:dyDescent="0.3">
      <c r="A964" s="88"/>
      <c r="B964" s="88"/>
      <c r="C964" s="88"/>
      <c r="D964" s="88"/>
      <c r="F964" s="88"/>
      <c r="G964" s="88"/>
      <c r="H964" s="88"/>
      <c r="I964" s="88"/>
      <c r="J964" s="88"/>
    </row>
    <row r="965" spans="1:10" ht="11.25" customHeight="1" x14ac:dyDescent="0.3">
      <c r="A965" s="88"/>
      <c r="B965" s="88"/>
      <c r="C965" s="88"/>
      <c r="D965" s="88"/>
      <c r="F965" s="88"/>
      <c r="G965" s="88"/>
      <c r="H965" s="88"/>
      <c r="I965" s="88"/>
      <c r="J965" s="88"/>
    </row>
    <row r="966" spans="1:10" ht="11.25" customHeight="1" x14ac:dyDescent="0.3">
      <c r="A966" s="88"/>
      <c r="B966" s="88"/>
      <c r="C966" s="88"/>
      <c r="D966" s="88"/>
      <c r="F966" s="88"/>
      <c r="G966" s="88"/>
      <c r="H966" s="88"/>
      <c r="I966" s="88"/>
      <c r="J966" s="88"/>
    </row>
    <row r="967" spans="1:10" ht="11.25" customHeight="1" x14ac:dyDescent="0.3">
      <c r="A967" s="87" t="e">
        <f>"HTP.P('&lt;"&amp;#REF!&amp;"&gt;' || "&amp;IF(MID(#REF!,1,6)="L_STUB","NULL","REC."&amp;#REF!)&amp;" || '&lt;/"&amp;#REF!&amp;"&gt;');"</f>
        <v>#REF!</v>
      </c>
      <c r="B967" s="88"/>
      <c r="C967" s="87" t="e">
        <f>"DECODE(C_T."&amp;#REF!&amp;", 0, NULL, C_T."&amp;#REF!&amp;") AS "&amp;#REF!&amp;","</f>
        <v>#REF!</v>
      </c>
      <c r="D967" s="88"/>
      <c r="F967" s="88"/>
      <c r="G967" s="88"/>
      <c r="H967" s="88"/>
      <c r="I967" s="88"/>
      <c r="J967" s="88"/>
    </row>
    <row r="968" spans="1:10" ht="11.25" customHeight="1" x14ac:dyDescent="0.3">
      <c r="A968" s="87" t="e">
        <f>"HTP.P('&lt;"&amp;#REF!&amp;"&gt;' || "&amp;IF(MID(#REF!,1,6)="L_STUB","NULL","REC."&amp;#REF!)&amp;" || '&lt;/"&amp;#REF!&amp;"&gt;');"</f>
        <v>#REF!</v>
      </c>
      <c r="B968" s="88"/>
      <c r="C968" s="87" t="e">
        <f>"DECODE(C_T."&amp;#REF!&amp;", 0, NULL, C_T."&amp;#REF!&amp;") AS "&amp;#REF!&amp;","</f>
        <v>#REF!</v>
      </c>
      <c r="D968" s="88"/>
      <c r="F968" s="88"/>
      <c r="G968" s="88"/>
      <c r="H968" s="88"/>
      <c r="I968" s="88"/>
      <c r="J968" s="88"/>
    </row>
    <row r="969" spans="1:10" ht="11.25" customHeight="1" x14ac:dyDescent="0.3">
      <c r="A969" s="87" t="e">
        <f>"HTP.P('&lt;"&amp;#REF!&amp;"&gt;' || "&amp;IF(MID(#REF!,1,6)="L_STUB","NULL","REC."&amp;#REF!)&amp;" || '&lt;/"&amp;#REF!&amp;"&gt;');"</f>
        <v>#REF!</v>
      </c>
      <c r="B969" s="88"/>
      <c r="C969" s="87" t="e">
        <f>"DECODE(C_T."&amp;#REF!&amp;", 0, NULL, C_T."&amp;#REF!&amp;") AS "&amp;#REF!&amp;","</f>
        <v>#REF!</v>
      </c>
      <c r="D969" s="88"/>
      <c r="F969" s="88"/>
      <c r="G969" s="88"/>
      <c r="H969" s="88"/>
      <c r="I969" s="88"/>
      <c r="J969" s="88"/>
    </row>
    <row r="970" spans="1:10" ht="11.25" customHeight="1" x14ac:dyDescent="0.3">
      <c r="A970" s="87" t="e">
        <f>"HTP.P('&lt;"&amp;#REF!&amp;"&gt;' || "&amp;IF(MID(#REF!,1,6)="L_STUB","NULL","REC."&amp;#REF!)&amp;" || '&lt;/"&amp;#REF!&amp;"&gt;');"</f>
        <v>#REF!</v>
      </c>
      <c r="B970" s="88"/>
      <c r="C970" s="87" t="e">
        <f>"DECODE(C_T."&amp;#REF!&amp;", 0, NULL, C_T."&amp;#REF!&amp;") AS "&amp;#REF!&amp;","</f>
        <v>#REF!</v>
      </c>
      <c r="D970" s="88"/>
      <c r="F970" s="88"/>
      <c r="G970" s="88"/>
      <c r="H970" s="88"/>
      <c r="I970" s="88"/>
      <c r="J970" s="88"/>
    </row>
    <row r="971" spans="1:10" ht="11.25" customHeight="1" x14ac:dyDescent="0.3">
      <c r="A971" s="87" t="e">
        <f>"HTP.P('&lt;"&amp;#REF!&amp;"&gt;' || "&amp;IF(MID(#REF!,1,6)="L_STUB","NULL","REC."&amp;#REF!)&amp;" || '&lt;/"&amp;#REF!&amp;"&gt;');"</f>
        <v>#REF!</v>
      </c>
      <c r="B971" s="88"/>
      <c r="C971" s="87" t="e">
        <f>"DECODE(C_T."&amp;#REF!&amp;", 0, NULL, C_T."&amp;#REF!&amp;") AS "&amp;#REF!&amp;","</f>
        <v>#REF!</v>
      </c>
      <c r="D971" s="88"/>
      <c r="F971" s="88"/>
      <c r="G971" s="88"/>
      <c r="H971" s="88"/>
      <c r="I971" s="88"/>
      <c r="J971" s="88"/>
    </row>
    <row r="972" spans="1:10" ht="11.25" customHeight="1" x14ac:dyDescent="0.3">
      <c r="A972" s="87" t="e">
        <f>"HTP.P('&lt;"&amp;#REF!&amp;"&gt;' || "&amp;IF(MID(#REF!,1,6)="L_STUB","NULL","REC."&amp;#REF!)&amp;" || '&lt;/"&amp;#REF!&amp;"&gt;');"</f>
        <v>#REF!</v>
      </c>
      <c r="B972" s="88"/>
      <c r="C972" s="87" t="e">
        <f>"DECODE(C_T."&amp;#REF!&amp;", 0, NULL, C_T."&amp;#REF!&amp;") AS "&amp;#REF!&amp;","</f>
        <v>#REF!</v>
      </c>
      <c r="D972" s="88"/>
      <c r="F972" s="88"/>
      <c r="G972" s="88"/>
      <c r="H972" s="88"/>
      <c r="I972" s="88"/>
      <c r="J972" s="88"/>
    </row>
    <row r="973" spans="1:10" ht="11.25" customHeight="1" x14ac:dyDescent="0.3">
      <c r="A973" s="87" t="e">
        <f>"HTP.P('&lt;"&amp;#REF!&amp;"&gt;' || "&amp;IF(MID(#REF!,1,6)="L_STUB","NULL","REC."&amp;#REF!)&amp;" || '&lt;/"&amp;#REF!&amp;"&gt;');"</f>
        <v>#REF!</v>
      </c>
      <c r="B973" s="88"/>
      <c r="C973" s="87" t="e">
        <f>"DECODE(C_T."&amp;#REF!&amp;", 0, NULL, C_T."&amp;#REF!&amp;") AS "&amp;#REF!&amp;","</f>
        <v>#REF!</v>
      </c>
      <c r="D973" s="88"/>
      <c r="F973" s="88"/>
      <c r="G973" s="88"/>
      <c r="H973" s="88"/>
      <c r="I973" s="88"/>
      <c r="J973" s="88"/>
    </row>
    <row r="974" spans="1:10" ht="11.25" customHeight="1" x14ac:dyDescent="0.3">
      <c r="A974" s="87" t="e">
        <f>"HTP.P('&lt;"&amp;#REF!&amp;"&gt;' || "&amp;IF(MID(#REF!,1,6)="L_STUB","NULL","REC."&amp;#REF!)&amp;" || '&lt;/"&amp;#REF!&amp;"&gt;');"</f>
        <v>#REF!</v>
      </c>
      <c r="B974" s="88"/>
      <c r="C974" s="87" t="e">
        <f>"DECODE(C_T."&amp;#REF!&amp;", 0, NULL, C_T."&amp;#REF!&amp;") AS "&amp;#REF!&amp;","</f>
        <v>#REF!</v>
      </c>
      <c r="D974" s="88"/>
      <c r="F974" s="88"/>
      <c r="G974" s="88"/>
      <c r="H974" s="88"/>
      <c r="I974" s="88"/>
      <c r="J974" s="88"/>
    </row>
    <row r="975" spans="1:10" ht="11.25" customHeight="1" x14ac:dyDescent="0.3">
      <c r="A975" s="87" t="e">
        <f>"HTP.P('&lt;"&amp;#REF!&amp;"&gt;' || "&amp;IF(MID(#REF!,1,6)="L_STUB","NULL","REC."&amp;#REF!)&amp;" || '&lt;/"&amp;#REF!&amp;"&gt;');"</f>
        <v>#REF!</v>
      </c>
      <c r="B975" s="88"/>
      <c r="C975" s="87" t="e">
        <f>"DECODE(C_T."&amp;#REF!&amp;", 0, NULL, C_T."&amp;#REF!&amp;") AS "&amp;#REF!&amp;","</f>
        <v>#REF!</v>
      </c>
      <c r="D975" s="88"/>
      <c r="F975" s="88"/>
      <c r="G975" s="88"/>
      <c r="H975" s="88"/>
      <c r="I975" s="88"/>
      <c r="J975" s="88"/>
    </row>
    <row r="976" spans="1:10" ht="11.25" customHeight="1" x14ac:dyDescent="0.3">
      <c r="A976" s="87" t="e">
        <f>"HTP.P('&lt;"&amp;#REF!&amp;"&gt;' || "&amp;IF(MID(#REF!,1,6)="L_STUB","NULL","REC."&amp;#REF!)&amp;" || '&lt;/"&amp;#REF!&amp;"&gt;');"</f>
        <v>#REF!</v>
      </c>
      <c r="B976" s="88"/>
      <c r="C976" s="87" t="e">
        <f>"DECODE(C_T."&amp;#REF!&amp;", 0, NULL, C_T."&amp;#REF!&amp;") AS "&amp;#REF!&amp;","</f>
        <v>#REF!</v>
      </c>
      <c r="D976" s="88"/>
      <c r="F976" s="88"/>
      <c r="G976" s="88"/>
      <c r="H976" s="88"/>
      <c r="I976" s="88"/>
      <c r="J976" s="88"/>
    </row>
    <row r="977" spans="1:10" ht="11.25" customHeight="1" x14ac:dyDescent="0.3">
      <c r="A977" s="87" t="e">
        <f>"HTP.P('&lt;"&amp;#REF!&amp;"&gt;' || "&amp;IF(MID(#REF!,1,6)="L_STUB","NULL","REC."&amp;#REF!)&amp;" || '&lt;/"&amp;#REF!&amp;"&gt;');"</f>
        <v>#REF!</v>
      </c>
      <c r="B977" s="88"/>
      <c r="C977" s="87" t="e">
        <f>"DECODE(C_T."&amp;#REF!&amp;", 0, NULL, C_T."&amp;#REF!&amp;") AS "&amp;#REF!&amp;","</f>
        <v>#REF!</v>
      </c>
      <c r="D977" s="88"/>
      <c r="F977" s="88"/>
      <c r="G977" s="88"/>
      <c r="H977" s="88"/>
      <c r="I977" s="88"/>
      <c r="J977" s="88"/>
    </row>
    <row r="978" spans="1:10" ht="11.25" customHeight="1" x14ac:dyDescent="0.3">
      <c r="A978" s="87" t="e">
        <f>"HTP.P('&lt;"&amp;#REF!&amp;"&gt;' || "&amp;IF(MID(#REF!,1,6)="L_STUB","NULL","REC."&amp;#REF!)&amp;" || '&lt;/"&amp;#REF!&amp;"&gt;');"</f>
        <v>#REF!</v>
      </c>
      <c r="B978" s="88"/>
      <c r="C978" s="87" t="e">
        <f>"DECODE(C_T."&amp;#REF!&amp;", 0, NULL, C_T."&amp;#REF!&amp;") AS "&amp;#REF!&amp;","</f>
        <v>#REF!</v>
      </c>
      <c r="D978" s="88"/>
      <c r="F978" s="88"/>
      <c r="G978" s="88"/>
      <c r="H978" s="88"/>
      <c r="I978" s="88"/>
      <c r="J978" s="88"/>
    </row>
    <row r="979" spans="1:10" ht="11.25" customHeight="1" x14ac:dyDescent="0.3">
      <c r="A979" s="87" t="e">
        <f>"HTP.P('&lt;"&amp;#REF!&amp;"&gt;' || "&amp;IF(MID(#REF!,1,6)="L_STUB","NULL","REC."&amp;#REF!)&amp;" || '&lt;/"&amp;#REF!&amp;"&gt;');"</f>
        <v>#REF!</v>
      </c>
      <c r="B979" s="88"/>
      <c r="C979" s="87" t="e">
        <f>"DECODE(C_T."&amp;#REF!&amp;", 0, NULL, C_T."&amp;#REF!&amp;") AS "&amp;#REF!&amp;","</f>
        <v>#REF!</v>
      </c>
      <c r="D979" s="88"/>
      <c r="F979" s="88"/>
      <c r="G979" s="88"/>
      <c r="H979" s="88"/>
      <c r="I979" s="88"/>
      <c r="J979" s="88"/>
    </row>
    <row r="980" spans="1:10" ht="11.25" customHeight="1" x14ac:dyDescent="0.3">
      <c r="A980" s="87" t="e">
        <f>"HTP.P('&lt;"&amp;#REF!&amp;"&gt;' || "&amp;IF(MID(#REF!,1,6)="L_STUB","NULL","REC."&amp;#REF!)&amp;" || '&lt;/"&amp;#REF!&amp;"&gt;');"</f>
        <v>#REF!</v>
      </c>
      <c r="B980" s="88"/>
      <c r="C980" s="87" t="e">
        <f>"DECODE(C_T."&amp;#REF!&amp;", 0, NULL, C_T."&amp;#REF!&amp;") AS "&amp;#REF!&amp;","</f>
        <v>#REF!</v>
      </c>
      <c r="D980" s="88"/>
      <c r="F980" s="88"/>
      <c r="G980" s="88"/>
      <c r="H980" s="88"/>
      <c r="I980" s="88"/>
      <c r="J980" s="88"/>
    </row>
    <row r="981" spans="1:10" ht="11.25" customHeight="1" x14ac:dyDescent="0.3">
      <c r="A981" s="87" t="e">
        <f>"HTP.P('&lt;"&amp;#REF!&amp;"&gt;' || "&amp;IF(MID(#REF!,1,6)="L_STUB","NULL","REC."&amp;#REF!)&amp;" || '&lt;/"&amp;#REF!&amp;"&gt;');"</f>
        <v>#REF!</v>
      </c>
      <c r="B981" s="88"/>
      <c r="C981" s="87" t="e">
        <f>"DECODE(C_T."&amp;#REF!&amp;", 0, NULL, C_T."&amp;#REF!&amp;") AS "&amp;#REF!&amp;","</f>
        <v>#REF!</v>
      </c>
      <c r="D981" s="88"/>
      <c r="F981" s="88"/>
      <c r="G981" s="88"/>
      <c r="H981" s="88"/>
      <c r="I981" s="88"/>
      <c r="J981" s="88"/>
    </row>
    <row r="982" spans="1:10" ht="11.25" customHeight="1" x14ac:dyDescent="0.3">
      <c r="A982" s="87" t="e">
        <f>"HTP.P('&lt;"&amp;#REF!&amp;"&gt;' || "&amp;IF(MID(#REF!,1,6)="L_STUB","NULL","REC."&amp;#REF!)&amp;" || '&lt;/"&amp;#REF!&amp;"&gt;');"</f>
        <v>#REF!</v>
      </c>
      <c r="B982" s="88"/>
      <c r="C982" s="87" t="e">
        <f>"DECODE(C_T."&amp;#REF!&amp;", 0, NULL, C_T."&amp;#REF!&amp;") AS "&amp;#REF!&amp;","</f>
        <v>#REF!</v>
      </c>
      <c r="D982" s="88"/>
      <c r="F982" s="88"/>
      <c r="G982" s="88"/>
      <c r="H982" s="88"/>
      <c r="I982" s="88"/>
      <c r="J982" s="88"/>
    </row>
    <row r="983" spans="1:10" ht="11.25" customHeight="1" x14ac:dyDescent="0.3">
      <c r="A983" s="87" t="e">
        <f>"HTP.P('&lt;"&amp;#REF!&amp;"&gt;' || "&amp;IF(MID(#REF!,1,6)="L_STUB","NULL","REC."&amp;#REF!)&amp;" || '&lt;/"&amp;#REF!&amp;"&gt;');"</f>
        <v>#REF!</v>
      </c>
      <c r="B983" s="88"/>
      <c r="C983" s="87" t="e">
        <f>"DECODE(C_T."&amp;#REF!&amp;", 0, NULL, C_T."&amp;#REF!&amp;") AS "&amp;#REF!&amp;","</f>
        <v>#REF!</v>
      </c>
      <c r="D983" s="88"/>
      <c r="F983" s="88"/>
      <c r="G983" s="88"/>
      <c r="H983" s="88"/>
      <c r="I983" s="88"/>
      <c r="J983" s="88"/>
    </row>
    <row r="984" spans="1:10" ht="11.25" customHeight="1" x14ac:dyDescent="0.3">
      <c r="A984" s="87" t="e">
        <f>"HTP.P('&lt;"&amp;#REF!&amp;"&gt;' || "&amp;IF(MID(#REF!,1,6)="L_STUB","NULL","REC."&amp;#REF!)&amp;" || '&lt;/"&amp;#REF!&amp;"&gt;');"</f>
        <v>#REF!</v>
      </c>
      <c r="B984" s="88"/>
      <c r="C984" s="87" t="e">
        <f>"DECODE(C_T."&amp;#REF!&amp;", 0, NULL, C_T."&amp;#REF!&amp;") AS "&amp;#REF!&amp;","</f>
        <v>#REF!</v>
      </c>
      <c r="D984" s="88"/>
      <c r="F984" s="88"/>
      <c r="G984" s="88"/>
      <c r="H984" s="88"/>
      <c r="I984" s="88"/>
      <c r="J984" s="88"/>
    </row>
    <row r="985" spans="1:10" ht="11.25" customHeight="1" x14ac:dyDescent="0.3">
      <c r="A985" s="87" t="e">
        <f>"HTP.P('&lt;"&amp;#REF!&amp;"&gt;' || "&amp;IF(MID(#REF!,1,6)="L_STUB","NULL","REC."&amp;#REF!)&amp;" || '&lt;/"&amp;#REF!&amp;"&gt;');"</f>
        <v>#REF!</v>
      </c>
      <c r="B985" s="88"/>
      <c r="C985" s="87" t="e">
        <f>"DECODE(C_T."&amp;#REF!&amp;", 0, NULL, C_T."&amp;#REF!&amp;") AS "&amp;#REF!&amp;","</f>
        <v>#REF!</v>
      </c>
      <c r="D985" s="88"/>
      <c r="F985" s="88"/>
      <c r="G985" s="88"/>
      <c r="H985" s="88"/>
      <c r="I985" s="88"/>
      <c r="J985" s="88"/>
    </row>
    <row r="986" spans="1:10" ht="11.25" customHeight="1" x14ac:dyDescent="0.3">
      <c r="A986" s="87" t="e">
        <f>"HTP.P('&lt;"&amp;#REF!&amp;"&gt;' || "&amp;IF(MID(#REF!,1,6)="L_STUB","NULL","REC."&amp;#REF!)&amp;" || '&lt;/"&amp;#REF!&amp;"&gt;');"</f>
        <v>#REF!</v>
      </c>
      <c r="B986" s="88"/>
      <c r="C986" s="87" t="e">
        <f>"DECODE(C_T."&amp;#REF!&amp;", 0, NULL, C_T."&amp;#REF!&amp;") AS "&amp;#REF!&amp;","</f>
        <v>#REF!</v>
      </c>
      <c r="D986" s="88"/>
      <c r="F986" s="88"/>
      <c r="G986" s="88"/>
      <c r="H986" s="88"/>
      <c r="I986" s="88"/>
      <c r="J986" s="88"/>
    </row>
    <row r="987" spans="1:10" ht="11.25" customHeight="1" x14ac:dyDescent="0.3">
      <c r="A987" s="87" t="e">
        <f>"HTP.P('&lt;"&amp;#REF!&amp;"&gt;' || "&amp;IF(MID(#REF!,1,6)="L_STUB","NULL","REC."&amp;#REF!)&amp;" || '&lt;/"&amp;#REF!&amp;"&gt;');"</f>
        <v>#REF!</v>
      </c>
      <c r="B987" s="88"/>
      <c r="C987" s="87" t="e">
        <f>"DECODE(C_T."&amp;#REF!&amp;", 0, NULL, C_T."&amp;#REF!&amp;") AS "&amp;#REF!&amp;","</f>
        <v>#REF!</v>
      </c>
      <c r="D987" s="88"/>
      <c r="F987" s="88"/>
      <c r="G987" s="88"/>
      <c r="H987" s="88"/>
      <c r="I987" s="88"/>
      <c r="J987" s="88"/>
    </row>
    <row r="988" spans="1:10" ht="11.25" customHeight="1" x14ac:dyDescent="0.3">
      <c r="A988" s="87" t="e">
        <f>"HTP.P('&lt;"&amp;#REF!&amp;"&gt;' || "&amp;IF(MID(#REF!,1,6)="L_STUB","NULL","REC."&amp;#REF!)&amp;" || '&lt;/"&amp;#REF!&amp;"&gt;');"</f>
        <v>#REF!</v>
      </c>
      <c r="B988" s="88"/>
      <c r="C988" s="87" t="e">
        <f>"DECODE(C_T."&amp;#REF!&amp;", 0, NULL, C_T."&amp;#REF!&amp;") AS "&amp;#REF!&amp;","</f>
        <v>#REF!</v>
      </c>
      <c r="D988" s="88"/>
      <c r="F988" s="88"/>
      <c r="G988" s="88"/>
      <c r="H988" s="88"/>
      <c r="I988" s="88"/>
      <c r="J988" s="88"/>
    </row>
    <row r="989" spans="1:10" ht="11.25" customHeight="1" x14ac:dyDescent="0.3">
      <c r="A989" s="87" t="e">
        <f>"HTP.P('&lt;"&amp;#REF!&amp;"&gt;' || "&amp;IF(MID(#REF!,1,6)="L_STUB","NULL","REC."&amp;#REF!)&amp;" || '&lt;/"&amp;#REF!&amp;"&gt;');"</f>
        <v>#REF!</v>
      </c>
      <c r="B989" s="88"/>
      <c r="C989" s="87" t="e">
        <f>"DECODE(C_T."&amp;#REF!&amp;", 0, NULL, C_T."&amp;#REF!&amp;") AS "&amp;#REF!&amp;","</f>
        <v>#REF!</v>
      </c>
      <c r="D989" s="88"/>
      <c r="F989" s="88"/>
      <c r="G989" s="88"/>
      <c r="H989" s="88"/>
      <c r="I989" s="88"/>
      <c r="J989" s="88"/>
    </row>
    <row r="990" spans="1:10" ht="11.25" customHeight="1" x14ac:dyDescent="0.3">
      <c r="A990" s="87" t="e">
        <f>"HTP.P('&lt;"&amp;#REF!&amp;"&gt;' || "&amp;IF(MID(#REF!,1,6)="L_STUB","NULL","REC."&amp;#REF!)&amp;" || '&lt;/"&amp;#REF!&amp;"&gt;');"</f>
        <v>#REF!</v>
      </c>
      <c r="B990" s="88"/>
      <c r="C990" s="87" t="e">
        <f>"DECODE(C_T."&amp;#REF!&amp;", 0, NULL, C_T."&amp;#REF!&amp;") AS "&amp;#REF!&amp;","</f>
        <v>#REF!</v>
      </c>
      <c r="D990" s="88"/>
      <c r="F990" s="88"/>
      <c r="G990" s="88"/>
      <c r="H990" s="88"/>
      <c r="I990" s="88"/>
      <c r="J990" s="88"/>
    </row>
    <row r="991" spans="1:10" ht="11.25" customHeight="1" x14ac:dyDescent="0.3">
      <c r="A991" s="87" t="e">
        <f>"HTP.P('&lt;"&amp;#REF!&amp;"&gt;' || "&amp;IF(MID(#REF!,1,6)="L_STUB","NULL","REC."&amp;#REF!)&amp;" || '&lt;/"&amp;#REF!&amp;"&gt;');"</f>
        <v>#REF!</v>
      </c>
      <c r="B991" s="88"/>
      <c r="C991" s="87" t="e">
        <f>"DECODE(C_T."&amp;#REF!&amp;", 0, NULL, C_T."&amp;#REF!&amp;") AS "&amp;#REF!&amp;","</f>
        <v>#REF!</v>
      </c>
      <c r="D991" s="88"/>
      <c r="F991" s="88"/>
      <c r="G991" s="88"/>
      <c r="H991" s="88"/>
      <c r="I991" s="88"/>
      <c r="J991" s="88"/>
    </row>
    <row r="992" spans="1:10" ht="11.25" customHeight="1" x14ac:dyDescent="0.3">
      <c r="A992" s="87" t="e">
        <f>"HTP.P('&lt;"&amp;#REF!&amp;"&gt;' || "&amp;IF(MID(#REF!,1,6)="L_STUB","NULL","REC."&amp;#REF!)&amp;" || '&lt;/"&amp;#REF!&amp;"&gt;');"</f>
        <v>#REF!</v>
      </c>
      <c r="B992" s="88"/>
      <c r="C992" s="87" t="e">
        <f>"DECODE(C_T."&amp;#REF!&amp;", 0, NULL, C_T."&amp;#REF!&amp;") AS "&amp;#REF!&amp;","</f>
        <v>#REF!</v>
      </c>
      <c r="D992" s="88"/>
      <c r="F992" s="88"/>
      <c r="G992" s="88"/>
      <c r="H992" s="88"/>
      <c r="I992" s="88"/>
      <c r="J992" s="88"/>
    </row>
    <row r="993" spans="1:10" ht="11.25" customHeight="1" x14ac:dyDescent="0.3">
      <c r="A993" s="88"/>
      <c r="B993" s="88"/>
      <c r="C993" s="88"/>
      <c r="D993" s="88"/>
      <c r="F993" s="88"/>
      <c r="G993" s="88"/>
      <c r="H993" s="88"/>
      <c r="I993" s="88"/>
      <c r="J993" s="88"/>
    </row>
    <row r="994" spans="1:10" ht="11.25" customHeight="1" x14ac:dyDescent="0.3">
      <c r="A994" s="88"/>
      <c r="B994" s="88"/>
      <c r="C994" s="88"/>
      <c r="D994" s="88"/>
      <c r="F994" s="88"/>
      <c r="G994" s="88"/>
      <c r="H994" s="88"/>
      <c r="I994" s="88"/>
      <c r="J994" s="88"/>
    </row>
    <row r="995" spans="1:10" ht="11.25" customHeight="1" x14ac:dyDescent="0.3">
      <c r="A995" s="88"/>
      <c r="B995" s="88"/>
      <c r="C995" s="88"/>
      <c r="D995" s="88"/>
      <c r="F995" s="88"/>
      <c r="G995" s="88"/>
      <c r="H995" s="88"/>
      <c r="I995" s="88"/>
      <c r="J995" s="88"/>
    </row>
    <row r="996" spans="1:10" ht="11.25" customHeight="1" x14ac:dyDescent="0.3">
      <c r="A996" s="88"/>
      <c r="B996" s="88"/>
      <c r="C996" s="88"/>
      <c r="D996" s="88"/>
      <c r="F996" s="88"/>
      <c r="G996" s="88"/>
      <c r="H996" s="88"/>
      <c r="I996" s="88"/>
      <c r="J996" s="88"/>
    </row>
    <row r="997" spans="1:10" ht="11.25" customHeight="1" x14ac:dyDescent="0.3">
      <c r="A997" s="88"/>
      <c r="B997" s="88"/>
      <c r="C997" s="88"/>
      <c r="D997" s="88"/>
      <c r="F997" s="88"/>
      <c r="G997" s="88"/>
      <c r="H997" s="88"/>
      <c r="I997" s="88"/>
      <c r="J997" s="88"/>
    </row>
    <row r="998" spans="1:10" ht="11.25" customHeight="1" x14ac:dyDescent="0.3">
      <c r="A998" s="88"/>
      <c r="B998" s="88"/>
      <c r="C998" s="88"/>
      <c r="D998" s="88"/>
      <c r="F998" s="88"/>
      <c r="G998" s="88"/>
      <c r="H998" s="88"/>
      <c r="I998" s="88"/>
      <c r="J998" s="88"/>
    </row>
    <row r="999" spans="1:10" ht="11.25" customHeight="1" x14ac:dyDescent="0.3">
      <c r="A999" s="88"/>
      <c r="B999" s="88"/>
      <c r="C999" s="88"/>
      <c r="D999" s="88"/>
      <c r="F999" s="88"/>
      <c r="G999" s="88"/>
      <c r="H999" s="88"/>
      <c r="I999" s="88"/>
      <c r="J999" s="88"/>
    </row>
    <row r="1000" spans="1:10" ht="11.25" customHeight="1" x14ac:dyDescent="0.3">
      <c r="A1000" s="88"/>
      <c r="B1000" s="88"/>
      <c r="C1000" s="88"/>
      <c r="D1000" s="88"/>
      <c r="F1000" s="88"/>
      <c r="G1000" s="88"/>
      <c r="H1000" s="88"/>
      <c r="I1000" s="88"/>
      <c r="J1000" s="88"/>
    </row>
    <row r="1001" spans="1:10" ht="11.25" customHeight="1" x14ac:dyDescent="0.3">
      <c r="A1001" s="88"/>
      <c r="B1001" s="88"/>
      <c r="C1001" s="88"/>
      <c r="D1001" s="88"/>
      <c r="F1001" s="88"/>
      <c r="G1001" s="88"/>
      <c r="H1001" s="88"/>
      <c r="I1001" s="88"/>
      <c r="J1001" s="88"/>
    </row>
    <row r="1002" spans="1:10" ht="11.25" customHeight="1" x14ac:dyDescent="0.3">
      <c r="A1002" s="88"/>
      <c r="B1002" s="88"/>
      <c r="C1002" s="88"/>
      <c r="D1002" s="88"/>
      <c r="F1002" s="88"/>
      <c r="G1002" s="88"/>
      <c r="H1002" s="88"/>
      <c r="I1002" s="88"/>
      <c r="J1002" s="88"/>
    </row>
    <row r="1003" spans="1:10" ht="11.25" customHeight="1" x14ac:dyDescent="0.3">
      <c r="A1003" s="88"/>
      <c r="B1003" s="88"/>
      <c r="C1003" s="88"/>
      <c r="D1003" s="88"/>
      <c r="F1003" s="88"/>
      <c r="G1003" s="88"/>
      <c r="H1003" s="88"/>
      <c r="I1003" s="88"/>
      <c r="J1003" s="88"/>
    </row>
    <row r="1004" spans="1:10" ht="11.25" customHeight="1" x14ac:dyDescent="0.3">
      <c r="A1004" s="88"/>
      <c r="B1004" s="88"/>
      <c r="C1004" s="88"/>
      <c r="D1004" s="88"/>
      <c r="F1004" s="88"/>
      <c r="G1004" s="88"/>
      <c r="H1004" s="88"/>
      <c r="I1004" s="88"/>
      <c r="J1004" s="88"/>
    </row>
    <row r="1005" spans="1:10" ht="11.25" customHeight="1" x14ac:dyDescent="0.3">
      <c r="A1005" s="88"/>
      <c r="B1005" s="88"/>
      <c r="C1005" s="88"/>
      <c r="D1005" s="88"/>
      <c r="F1005" s="88"/>
      <c r="G1005" s="88"/>
      <c r="H1005" s="88"/>
      <c r="I1005" s="88"/>
      <c r="J1005" s="88"/>
    </row>
    <row r="1006" spans="1:10" ht="11.25" customHeight="1" x14ac:dyDescent="0.3">
      <c r="A1006" s="88"/>
      <c r="B1006" s="88"/>
      <c r="C1006" s="88"/>
      <c r="D1006" s="88"/>
      <c r="F1006" s="88"/>
      <c r="G1006" s="88"/>
      <c r="H1006" s="88"/>
      <c r="I1006" s="88"/>
      <c r="J1006" s="88"/>
    </row>
    <row r="1007" spans="1:10" ht="11.25" customHeight="1" x14ac:dyDescent="0.3">
      <c r="A1007" s="88"/>
      <c r="B1007" s="88"/>
      <c r="C1007" s="88"/>
      <c r="D1007" s="88"/>
      <c r="F1007" s="88"/>
      <c r="G1007" s="88"/>
      <c r="H1007" s="88"/>
      <c r="I1007" s="88"/>
      <c r="J1007" s="88"/>
    </row>
    <row r="1008" spans="1:10" ht="11.25" customHeight="1" x14ac:dyDescent="0.3">
      <c r="A1008" s="88"/>
      <c r="B1008" s="88"/>
      <c r="C1008" s="88"/>
      <c r="D1008" s="88"/>
      <c r="F1008" s="88"/>
      <c r="G1008" s="88"/>
      <c r="H1008" s="88"/>
      <c r="I1008" s="88"/>
      <c r="J1008" s="88"/>
    </row>
    <row r="1009" spans="1:10" ht="11.25" customHeight="1" x14ac:dyDescent="0.3">
      <c r="A1009" s="88"/>
      <c r="B1009" s="88"/>
      <c r="C1009" s="88"/>
      <c r="D1009" s="88"/>
      <c r="F1009" s="88"/>
      <c r="G1009" s="88"/>
      <c r="H1009" s="88"/>
      <c r="I1009" s="88"/>
      <c r="J1009" s="88"/>
    </row>
    <row r="1010" spans="1:10" ht="11.25" customHeight="1" x14ac:dyDescent="0.3">
      <c r="A1010" s="88"/>
      <c r="B1010" s="88"/>
      <c r="C1010" s="88"/>
      <c r="D1010" s="88"/>
      <c r="F1010" s="88"/>
      <c r="G1010" s="88"/>
      <c r="H1010" s="88"/>
      <c r="I1010" s="88"/>
      <c r="J1010" s="88"/>
    </row>
    <row r="1011" spans="1:10" ht="11.25" customHeight="1" x14ac:dyDescent="0.3">
      <c r="A1011" s="88"/>
      <c r="B1011" s="88"/>
      <c r="C1011" s="88"/>
      <c r="D1011" s="88"/>
      <c r="F1011" s="88"/>
      <c r="G1011" s="88"/>
      <c r="H1011" s="88"/>
      <c r="I1011" s="88"/>
      <c r="J1011" s="88"/>
    </row>
    <row r="1012" spans="1:10" ht="11.25" customHeight="1" x14ac:dyDescent="0.3">
      <c r="A1012" s="88"/>
      <c r="B1012" s="88"/>
      <c r="C1012" s="88"/>
      <c r="D1012" s="88"/>
      <c r="F1012" s="88"/>
      <c r="G1012" s="88"/>
      <c r="H1012" s="88"/>
      <c r="I1012" s="88"/>
      <c r="J1012" s="88"/>
    </row>
    <row r="1013" spans="1:10" ht="11.25" customHeight="1" x14ac:dyDescent="0.3">
      <c r="A1013" s="88"/>
      <c r="B1013" s="88"/>
      <c r="C1013" s="88"/>
      <c r="D1013" s="88"/>
      <c r="F1013" s="88"/>
      <c r="G1013" s="88"/>
      <c r="H1013" s="88"/>
      <c r="I1013" s="88"/>
      <c r="J1013" s="88"/>
    </row>
    <row r="1014" spans="1:10" ht="11.25" customHeight="1" x14ac:dyDescent="0.3">
      <c r="A1014" s="88"/>
      <c r="B1014" s="88"/>
      <c r="C1014" s="88"/>
      <c r="D1014" s="88"/>
      <c r="F1014" s="88"/>
      <c r="G1014" s="88"/>
      <c r="H1014" s="88"/>
      <c r="I1014" s="88"/>
      <c r="J1014" s="88"/>
    </row>
    <row r="1015" spans="1:10" ht="11.25" customHeight="1" x14ac:dyDescent="0.3">
      <c r="A1015" s="88"/>
      <c r="B1015" s="88"/>
      <c r="C1015" s="88"/>
      <c r="D1015" s="88"/>
      <c r="F1015" s="88"/>
      <c r="G1015" s="88"/>
      <c r="H1015" s="88"/>
      <c r="I1015" s="88"/>
      <c r="J1015" s="88"/>
    </row>
    <row r="1016" spans="1:10" ht="11.25" customHeight="1" x14ac:dyDescent="0.3">
      <c r="A1016" s="88"/>
      <c r="B1016" s="88"/>
      <c r="C1016" s="88"/>
      <c r="D1016" s="88"/>
      <c r="F1016" s="88"/>
      <c r="G1016" s="88"/>
      <c r="H1016" s="88"/>
      <c r="I1016" s="88"/>
      <c r="J1016" s="88"/>
    </row>
    <row r="1017" spans="1:10" ht="11.25" customHeight="1" x14ac:dyDescent="0.3">
      <c r="A1017" s="88"/>
      <c r="B1017" s="88"/>
      <c r="C1017" s="88"/>
      <c r="D1017" s="88"/>
      <c r="F1017" s="88"/>
      <c r="G1017" s="88"/>
      <c r="H1017" s="88"/>
      <c r="I1017" s="88"/>
      <c r="J1017" s="88"/>
    </row>
    <row r="1018" spans="1:10" ht="11.25" customHeight="1" x14ac:dyDescent="0.3">
      <c r="A1018" s="88"/>
      <c r="B1018" s="88"/>
      <c r="C1018" s="88"/>
      <c r="D1018" s="88"/>
      <c r="F1018" s="88"/>
      <c r="G1018" s="88"/>
      <c r="H1018" s="88"/>
      <c r="I1018" s="88"/>
      <c r="J1018" s="88"/>
    </row>
    <row r="1019" spans="1:10" ht="11.25" customHeight="1" x14ac:dyDescent="0.3">
      <c r="A1019" s="88"/>
      <c r="B1019" s="88"/>
      <c r="C1019" s="88"/>
      <c r="D1019" s="88"/>
      <c r="F1019" s="88"/>
      <c r="G1019" s="88"/>
      <c r="H1019" s="88"/>
      <c r="I1019" s="88"/>
      <c r="J1019" s="88"/>
    </row>
    <row r="1020" spans="1:10" ht="11.25" customHeight="1" x14ac:dyDescent="0.3">
      <c r="A1020" s="88"/>
      <c r="B1020" s="88"/>
      <c r="C1020" s="88"/>
      <c r="D1020" s="88"/>
      <c r="F1020" s="88"/>
      <c r="G1020" s="88"/>
      <c r="H1020" s="88"/>
      <c r="I1020" s="88"/>
      <c r="J1020" s="88"/>
    </row>
    <row r="1021" spans="1:10" ht="11.25" customHeight="1" x14ac:dyDescent="0.3">
      <c r="A1021" s="88"/>
      <c r="B1021" s="88"/>
      <c r="C1021" s="88"/>
      <c r="D1021" s="88"/>
      <c r="F1021" s="88"/>
      <c r="G1021" s="88"/>
      <c r="H1021" s="88"/>
      <c r="I1021" s="88"/>
      <c r="J1021" s="88"/>
    </row>
    <row r="1022" spans="1:10" ht="11.25" customHeight="1" x14ac:dyDescent="0.3">
      <c r="A1022" s="88"/>
      <c r="B1022" s="88"/>
      <c r="C1022" s="88"/>
      <c r="D1022" s="88"/>
      <c r="F1022" s="88"/>
      <c r="G1022" s="88"/>
      <c r="H1022" s="88"/>
      <c r="I1022" s="88"/>
      <c r="J1022" s="88"/>
    </row>
    <row r="1023" spans="1:10" ht="11.25" customHeight="1" x14ac:dyDescent="0.3">
      <c r="A1023" s="88"/>
      <c r="B1023" s="88"/>
      <c r="C1023" s="88"/>
      <c r="D1023" s="88"/>
      <c r="F1023" s="88"/>
      <c r="G1023" s="88"/>
      <c r="H1023" s="88"/>
      <c r="I1023" s="88"/>
      <c r="J1023" s="88"/>
    </row>
    <row r="1024" spans="1:10" ht="11.25" customHeight="1" x14ac:dyDescent="0.3">
      <c r="A1024" s="88"/>
      <c r="B1024" s="88"/>
      <c r="C1024" s="88"/>
      <c r="D1024" s="88"/>
      <c r="F1024" s="88"/>
      <c r="G1024" s="88"/>
      <c r="H1024" s="88"/>
      <c r="I1024" s="88"/>
      <c r="J1024" s="88"/>
    </row>
    <row r="1025" spans="1:10" ht="11.25" customHeight="1" x14ac:dyDescent="0.3">
      <c r="A1025" s="88"/>
      <c r="B1025" s="88"/>
      <c r="C1025" s="88"/>
      <c r="D1025" s="88"/>
      <c r="F1025" s="88"/>
      <c r="G1025" s="88"/>
      <c r="H1025" s="88"/>
      <c r="I1025" s="88"/>
      <c r="J1025" s="88"/>
    </row>
    <row r="1026" spans="1:10" ht="11.25" customHeight="1" x14ac:dyDescent="0.3">
      <c r="A1026" s="88"/>
      <c r="B1026" s="88"/>
      <c r="C1026" s="88"/>
      <c r="D1026" s="88"/>
      <c r="F1026" s="88"/>
      <c r="G1026" s="88"/>
      <c r="H1026" s="88"/>
      <c r="I1026" s="88"/>
      <c r="J1026" s="88"/>
    </row>
    <row r="1027" spans="1:10" ht="11.25" customHeight="1" x14ac:dyDescent="0.3">
      <c r="A1027" s="88"/>
      <c r="B1027" s="88"/>
      <c r="C1027" s="88"/>
      <c r="D1027" s="88"/>
      <c r="F1027" s="88"/>
      <c r="G1027" s="88"/>
      <c r="H1027" s="88"/>
      <c r="I1027" s="88"/>
      <c r="J1027" s="88"/>
    </row>
    <row r="1028" spans="1:10" ht="11.25" customHeight="1" x14ac:dyDescent="0.3">
      <c r="A1028" s="88"/>
      <c r="B1028" s="88"/>
      <c r="C1028" s="88"/>
      <c r="D1028" s="88"/>
      <c r="F1028" s="88"/>
      <c r="G1028" s="88"/>
      <c r="H1028" s="88"/>
      <c r="I1028" s="88"/>
      <c r="J1028" s="88"/>
    </row>
    <row r="1029" spans="1:10" ht="11.25" customHeight="1" x14ac:dyDescent="0.3">
      <c r="A1029" s="88"/>
      <c r="B1029" s="88"/>
      <c r="C1029" s="88"/>
      <c r="D1029" s="88"/>
      <c r="F1029" s="88"/>
      <c r="G1029" s="88"/>
      <c r="H1029" s="88"/>
      <c r="I1029" s="88"/>
      <c r="J1029" s="88"/>
    </row>
    <row r="1030" spans="1:10" ht="11.25" customHeight="1" x14ac:dyDescent="0.3">
      <c r="A1030" s="88"/>
      <c r="B1030" s="88"/>
      <c r="C1030" s="88"/>
      <c r="D1030" s="88"/>
      <c r="F1030" s="88"/>
      <c r="G1030" s="88"/>
      <c r="H1030" s="88"/>
      <c r="I1030" s="88"/>
      <c r="J1030" s="88"/>
    </row>
    <row r="1031" spans="1:10" ht="11.25" customHeight="1" x14ac:dyDescent="0.3">
      <c r="A1031" s="88"/>
      <c r="B1031" s="88"/>
      <c r="C1031" s="88"/>
      <c r="D1031" s="88"/>
      <c r="F1031" s="88"/>
      <c r="G1031" s="88"/>
      <c r="H1031" s="88"/>
      <c r="I1031" s="88"/>
      <c r="J1031" s="88"/>
    </row>
    <row r="1032" spans="1:10" ht="11.25" customHeight="1" x14ac:dyDescent="0.3">
      <c r="A1032" s="88"/>
      <c r="B1032" s="88"/>
      <c r="C1032" s="88"/>
      <c r="D1032" s="88"/>
      <c r="F1032" s="88"/>
      <c r="G1032" s="88"/>
      <c r="H1032" s="88"/>
      <c r="I1032" s="88"/>
      <c r="J1032" s="88"/>
    </row>
    <row r="1033" spans="1:10" ht="11.25" customHeight="1" x14ac:dyDescent="0.3">
      <c r="A1033" s="88"/>
      <c r="B1033" s="88"/>
      <c r="C1033" s="88"/>
      <c r="D1033" s="88"/>
      <c r="F1033" s="88"/>
      <c r="G1033" s="88"/>
      <c r="H1033" s="88"/>
      <c r="I1033" s="88"/>
      <c r="J1033" s="88"/>
    </row>
    <row r="1034" spans="1:10" ht="11.25" customHeight="1" x14ac:dyDescent="0.3">
      <c r="A1034" s="88"/>
      <c r="B1034" s="88"/>
      <c r="C1034" s="88"/>
      <c r="D1034" s="88"/>
      <c r="F1034" s="88"/>
      <c r="G1034" s="88"/>
      <c r="H1034" s="88"/>
      <c r="I1034" s="88"/>
      <c r="J1034" s="88"/>
    </row>
    <row r="1035" spans="1:10" ht="11.25" customHeight="1" x14ac:dyDescent="0.3">
      <c r="A1035" s="88"/>
      <c r="B1035" s="88"/>
      <c r="C1035" s="88"/>
      <c r="D1035" s="88"/>
      <c r="F1035" s="88"/>
      <c r="G1035" s="88"/>
      <c r="H1035" s="88"/>
      <c r="I1035" s="88"/>
      <c r="J1035" s="88"/>
    </row>
    <row r="1036" spans="1:10" ht="11.25" customHeight="1" x14ac:dyDescent="0.3">
      <c r="A1036" s="88"/>
      <c r="B1036" s="88"/>
      <c r="C1036" s="88"/>
      <c r="D1036" s="88"/>
      <c r="F1036" s="88"/>
      <c r="G1036" s="88"/>
      <c r="H1036" s="88"/>
      <c r="I1036" s="88"/>
      <c r="J1036" s="88"/>
    </row>
    <row r="1037" spans="1:10" ht="11.25" customHeight="1" x14ac:dyDescent="0.3">
      <c r="A1037" s="88"/>
      <c r="B1037" s="88"/>
      <c r="C1037" s="88"/>
      <c r="D1037" s="88"/>
      <c r="F1037" s="88"/>
      <c r="G1037" s="88"/>
      <c r="H1037" s="88"/>
      <c r="I1037" s="88"/>
      <c r="J1037" s="88"/>
    </row>
    <row r="1038" spans="1:10" ht="11.25" customHeight="1" x14ac:dyDescent="0.3">
      <c r="A1038" s="88"/>
      <c r="B1038" s="88"/>
      <c r="C1038" s="88"/>
      <c r="D1038" s="88"/>
      <c r="F1038" s="88"/>
      <c r="G1038" s="88"/>
      <c r="H1038" s="88"/>
      <c r="I1038" s="88"/>
      <c r="J1038" s="88"/>
    </row>
    <row r="1039" spans="1:10" ht="11.25" customHeight="1" x14ac:dyDescent="0.3">
      <c r="A1039" s="88"/>
      <c r="B1039" s="88"/>
      <c r="C1039" s="88"/>
      <c r="D1039" s="88"/>
      <c r="F1039" s="88"/>
      <c r="G1039" s="88"/>
      <c r="H1039" s="88"/>
      <c r="I1039" s="88"/>
      <c r="J1039" s="88"/>
    </row>
    <row r="1040" spans="1:10" ht="11.25" customHeight="1" x14ac:dyDescent="0.3">
      <c r="A1040" s="88"/>
      <c r="B1040" s="88"/>
      <c r="C1040" s="88"/>
      <c r="D1040" s="88"/>
      <c r="F1040" s="88"/>
      <c r="G1040" s="88"/>
      <c r="H1040" s="88"/>
      <c r="I1040" s="88"/>
      <c r="J1040" s="88"/>
    </row>
    <row r="1041" spans="1:10" ht="11.25" customHeight="1" x14ac:dyDescent="0.3">
      <c r="A1041" s="88"/>
      <c r="B1041" s="88"/>
      <c r="C1041" s="88"/>
      <c r="D1041" s="88"/>
      <c r="F1041" s="88"/>
      <c r="G1041" s="88"/>
      <c r="H1041" s="88"/>
      <c r="I1041" s="88"/>
      <c r="J1041" s="88"/>
    </row>
    <row r="1042" spans="1:10" ht="11.25" customHeight="1" x14ac:dyDescent="0.3">
      <c r="A1042" s="88"/>
      <c r="B1042" s="88"/>
      <c r="C1042" s="88"/>
      <c r="D1042" s="88"/>
      <c r="F1042" s="88"/>
      <c r="G1042" s="88"/>
      <c r="H1042" s="88"/>
      <c r="I1042" s="88"/>
      <c r="J1042" s="88"/>
    </row>
    <row r="1043" spans="1:10" ht="11.25" customHeight="1" x14ac:dyDescent="0.3">
      <c r="A1043" s="88"/>
      <c r="B1043" s="88"/>
      <c r="C1043" s="88"/>
      <c r="D1043" s="88"/>
      <c r="F1043" s="88"/>
      <c r="G1043" s="88"/>
      <c r="H1043" s="88"/>
      <c r="I1043" s="88"/>
      <c r="J1043" s="88"/>
    </row>
    <row r="1044" spans="1:10" ht="11.25" customHeight="1" x14ac:dyDescent="0.3">
      <c r="A1044" s="88"/>
      <c r="B1044" s="88"/>
      <c r="C1044" s="88"/>
      <c r="D1044" s="88"/>
      <c r="F1044" s="88"/>
      <c r="G1044" s="88"/>
      <c r="H1044" s="88"/>
      <c r="I1044" s="88"/>
      <c r="J1044" s="88"/>
    </row>
    <row r="1045" spans="1:10" ht="11.25" customHeight="1" x14ac:dyDescent="0.3">
      <c r="A1045" s="88"/>
      <c r="B1045" s="88"/>
      <c r="C1045" s="88"/>
      <c r="D1045" s="88"/>
      <c r="F1045" s="88"/>
      <c r="G1045" s="88"/>
      <c r="H1045" s="88"/>
      <c r="I1045" s="88"/>
      <c r="J1045" s="88"/>
    </row>
    <row r="1046" spans="1:10" ht="11.25" customHeight="1" x14ac:dyDescent="0.3">
      <c r="A1046" s="88"/>
      <c r="B1046" s="88"/>
      <c r="C1046" s="88"/>
      <c r="D1046" s="88"/>
      <c r="F1046" s="88"/>
      <c r="G1046" s="88"/>
      <c r="H1046" s="88"/>
      <c r="I1046" s="88"/>
      <c r="J1046" s="88"/>
    </row>
    <row r="1047" spans="1:10" ht="11.25" customHeight="1" x14ac:dyDescent="0.3">
      <c r="A1047" s="88"/>
      <c r="B1047" s="88"/>
      <c r="C1047" s="88"/>
      <c r="D1047" s="88"/>
      <c r="F1047" s="88"/>
      <c r="G1047" s="88"/>
      <c r="H1047" s="88"/>
      <c r="I1047" s="88"/>
      <c r="J1047" s="88"/>
    </row>
    <row r="1048" spans="1:10" ht="11.25" customHeight="1" x14ac:dyDescent="0.3">
      <c r="A1048" s="88"/>
      <c r="B1048" s="88"/>
      <c r="C1048" s="88"/>
      <c r="D1048" s="88"/>
      <c r="F1048" s="88"/>
      <c r="G1048" s="88"/>
      <c r="H1048" s="88"/>
      <c r="I1048" s="88"/>
      <c r="J1048" s="88"/>
    </row>
    <row r="1049" spans="1:10" ht="11.25" customHeight="1" x14ac:dyDescent="0.3">
      <c r="A1049" s="88"/>
      <c r="B1049" s="88"/>
      <c r="C1049" s="88"/>
      <c r="D1049" s="88"/>
      <c r="F1049" s="88"/>
      <c r="G1049" s="88"/>
      <c r="H1049" s="88"/>
      <c r="I1049" s="88"/>
      <c r="J1049" s="88"/>
    </row>
    <row r="1050" spans="1:10" ht="11.25" customHeight="1" x14ac:dyDescent="0.3">
      <c r="A1050" s="88"/>
      <c r="B1050" s="88"/>
      <c r="C1050" s="88"/>
      <c r="D1050" s="88"/>
      <c r="F1050" s="88"/>
      <c r="G1050" s="88"/>
      <c r="H1050" s="88"/>
      <c r="I1050" s="88"/>
      <c r="J1050" s="88"/>
    </row>
    <row r="1051" spans="1:10" ht="11.25" customHeight="1" x14ac:dyDescent="0.3">
      <c r="A1051" s="88"/>
      <c r="B1051" s="88"/>
      <c r="C1051" s="88"/>
      <c r="D1051" s="88"/>
      <c r="F1051" s="88"/>
      <c r="G1051" s="88"/>
      <c r="H1051" s="88"/>
      <c r="I1051" s="88"/>
      <c r="J1051" s="88"/>
    </row>
    <row r="1052" spans="1:10" ht="11.25" customHeight="1" x14ac:dyDescent="0.3">
      <c r="A1052" s="88"/>
      <c r="B1052" s="88"/>
      <c r="C1052" s="88"/>
      <c r="D1052" s="88"/>
      <c r="F1052" s="88"/>
      <c r="G1052" s="88"/>
      <c r="H1052" s="88"/>
      <c r="I1052" s="88"/>
      <c r="J1052" s="88"/>
    </row>
    <row r="1053" spans="1:10" ht="11.25" customHeight="1" x14ac:dyDescent="0.3">
      <c r="A1053" s="88"/>
      <c r="B1053" s="88"/>
      <c r="C1053" s="88"/>
      <c r="D1053" s="88"/>
      <c r="F1053" s="88"/>
      <c r="G1053" s="88"/>
      <c r="H1053" s="88"/>
      <c r="I1053" s="88"/>
      <c r="J1053" s="88"/>
    </row>
    <row r="1054" spans="1:10" ht="11.25" customHeight="1" x14ac:dyDescent="0.3">
      <c r="A1054" s="88"/>
      <c r="B1054" s="88"/>
      <c r="C1054" s="88"/>
      <c r="D1054" s="88"/>
      <c r="F1054" s="88"/>
      <c r="G1054" s="88"/>
      <c r="H1054" s="88"/>
      <c r="I1054" s="88"/>
      <c r="J1054" s="88"/>
    </row>
    <row r="1055" spans="1:10" ht="11.25" customHeight="1" x14ac:dyDescent="0.3">
      <c r="A1055" s="88"/>
      <c r="B1055" s="88"/>
      <c r="C1055" s="88"/>
      <c r="D1055" s="88"/>
      <c r="F1055" s="88"/>
      <c r="G1055" s="88"/>
      <c r="H1055" s="88"/>
      <c r="I1055" s="88"/>
      <c r="J1055" s="88"/>
    </row>
    <row r="1056" spans="1:10" ht="11.25" customHeight="1" x14ac:dyDescent="0.3">
      <c r="A1056" s="88"/>
      <c r="B1056" s="88"/>
      <c r="C1056" s="88"/>
      <c r="D1056" s="88"/>
      <c r="F1056" s="88"/>
      <c r="G1056" s="88"/>
      <c r="H1056" s="88"/>
      <c r="I1056" s="88"/>
      <c r="J1056" s="88"/>
    </row>
    <row r="1057" spans="1:10" ht="11.25" customHeight="1" x14ac:dyDescent="0.3">
      <c r="A1057" s="88"/>
      <c r="B1057" s="88"/>
      <c r="C1057" s="88"/>
      <c r="D1057" s="88"/>
      <c r="F1057" s="88"/>
      <c r="G1057" s="88"/>
      <c r="H1057" s="88"/>
      <c r="I1057" s="88"/>
      <c r="J1057" s="88"/>
    </row>
    <row r="1058" spans="1:10" ht="11.25" customHeight="1" x14ac:dyDescent="0.3">
      <c r="A1058" s="88"/>
      <c r="B1058" s="88"/>
      <c r="C1058" s="88"/>
      <c r="D1058" s="88"/>
      <c r="F1058" s="88"/>
      <c r="G1058" s="88"/>
      <c r="H1058" s="88"/>
      <c r="I1058" s="88"/>
      <c r="J1058" s="88"/>
    </row>
    <row r="1059" spans="1:10" ht="11.25" customHeight="1" x14ac:dyDescent="0.3">
      <c r="A1059" s="88"/>
      <c r="B1059" s="88"/>
      <c r="C1059" s="88"/>
      <c r="D1059" s="88"/>
      <c r="F1059" s="88"/>
      <c r="G1059" s="88"/>
      <c r="H1059" s="88"/>
      <c r="I1059" s="88"/>
      <c r="J1059" s="88"/>
    </row>
    <row r="1060" spans="1:10" ht="11.25" customHeight="1" x14ac:dyDescent="0.3">
      <c r="A1060" s="88"/>
      <c r="B1060" s="88"/>
      <c r="C1060" s="88"/>
      <c r="D1060" s="88"/>
      <c r="F1060" s="88"/>
      <c r="G1060" s="88"/>
      <c r="H1060" s="88"/>
      <c r="I1060" s="88"/>
      <c r="J1060" s="88"/>
    </row>
    <row r="1061" spans="1:10" ht="11.25" customHeight="1" x14ac:dyDescent="0.3">
      <c r="A1061" s="88"/>
      <c r="B1061" s="88"/>
      <c r="C1061" s="88"/>
      <c r="D1061" s="88"/>
      <c r="F1061" s="88"/>
      <c r="G1061" s="88"/>
      <c r="H1061" s="88"/>
      <c r="I1061" s="88"/>
      <c r="J1061" s="88"/>
    </row>
    <row r="1062" spans="1:10" ht="11.25" customHeight="1" x14ac:dyDescent="0.3">
      <c r="A1062" s="88"/>
      <c r="B1062" s="88"/>
      <c r="C1062" s="88"/>
      <c r="D1062" s="88"/>
      <c r="F1062" s="88"/>
      <c r="G1062" s="88"/>
      <c r="H1062" s="88"/>
      <c r="I1062" s="88"/>
      <c r="J1062" s="88"/>
    </row>
    <row r="1063" spans="1:10" ht="11.25" customHeight="1" x14ac:dyDescent="0.3">
      <c r="A1063" s="88"/>
      <c r="B1063" s="88"/>
      <c r="C1063" s="88"/>
      <c r="D1063" s="88"/>
      <c r="F1063" s="88"/>
      <c r="G1063" s="88"/>
      <c r="H1063" s="88"/>
      <c r="I1063" s="88"/>
      <c r="J1063" s="88"/>
    </row>
    <row r="1064" spans="1:10" ht="11.25" customHeight="1" x14ac:dyDescent="0.3">
      <c r="A1064" s="88"/>
      <c r="B1064" s="88"/>
      <c r="C1064" s="88"/>
      <c r="D1064" s="88"/>
      <c r="F1064" s="88"/>
      <c r="G1064" s="88"/>
      <c r="H1064" s="88"/>
      <c r="I1064" s="88"/>
      <c r="J1064" s="88"/>
    </row>
    <row r="1065" spans="1:10" ht="11.25" customHeight="1" x14ac:dyDescent="0.3">
      <c r="A1065" s="88"/>
      <c r="B1065" s="88"/>
      <c r="C1065" s="88"/>
      <c r="D1065" s="88"/>
      <c r="F1065" s="88"/>
      <c r="G1065" s="88"/>
      <c r="H1065" s="88"/>
      <c r="I1065" s="88"/>
      <c r="J1065" s="88"/>
    </row>
    <row r="1066" spans="1:10" ht="11.25" customHeight="1" x14ac:dyDescent="0.3">
      <c r="A1066" s="88"/>
      <c r="B1066" s="88"/>
      <c r="C1066" s="88"/>
      <c r="D1066" s="88"/>
      <c r="F1066" s="88"/>
      <c r="G1066" s="88"/>
      <c r="H1066" s="88"/>
      <c r="I1066" s="88"/>
      <c r="J1066" s="88"/>
    </row>
    <row r="1067" spans="1:10" ht="11.25" customHeight="1" x14ac:dyDescent="0.3">
      <c r="A1067" s="88"/>
      <c r="B1067" s="88"/>
      <c r="C1067" s="88"/>
      <c r="D1067" s="88"/>
      <c r="F1067" s="88"/>
      <c r="G1067" s="88"/>
      <c r="H1067" s="88"/>
      <c r="I1067" s="88"/>
      <c r="J1067" s="88"/>
    </row>
    <row r="1068" spans="1:10" ht="11.25" customHeight="1" x14ac:dyDescent="0.3">
      <c r="A1068" s="88"/>
      <c r="B1068" s="88"/>
      <c r="C1068" s="88"/>
      <c r="D1068" s="88"/>
      <c r="F1068" s="88"/>
      <c r="G1068" s="88"/>
      <c r="H1068" s="88"/>
      <c r="I1068" s="88"/>
      <c r="J1068" s="88"/>
    </row>
    <row r="1069" spans="1:10" ht="11.25" customHeight="1" x14ac:dyDescent="0.3">
      <c r="A1069" s="88"/>
      <c r="B1069" s="88"/>
      <c r="C1069" s="88"/>
      <c r="D1069" s="88"/>
      <c r="F1069" s="88"/>
      <c r="G1069" s="88"/>
      <c r="H1069" s="88"/>
      <c r="I1069" s="88"/>
      <c r="J1069" s="88"/>
    </row>
    <row r="1070" spans="1:10" ht="11.25" customHeight="1" x14ac:dyDescent="0.3">
      <c r="A1070" s="88"/>
      <c r="B1070" s="88"/>
      <c r="C1070" s="88"/>
      <c r="D1070" s="88"/>
      <c r="F1070" s="88"/>
      <c r="G1070" s="88"/>
      <c r="H1070" s="88"/>
      <c r="I1070" s="88"/>
      <c r="J1070" s="88"/>
    </row>
    <row r="1071" spans="1:10" ht="11.25" customHeight="1" x14ac:dyDescent="0.3">
      <c r="A1071" s="88"/>
      <c r="B1071" s="88"/>
      <c r="C1071" s="88"/>
      <c r="D1071" s="88"/>
      <c r="F1071" s="88"/>
      <c r="G1071" s="88"/>
      <c r="H1071" s="88"/>
      <c r="I1071" s="88"/>
      <c r="J1071" s="88"/>
    </row>
    <row r="1072" spans="1:10" ht="11.25" customHeight="1" x14ac:dyDescent="0.3">
      <c r="A1072" s="88"/>
      <c r="B1072" s="88"/>
      <c r="C1072" s="88"/>
      <c r="D1072" s="88"/>
      <c r="F1072" s="88"/>
      <c r="G1072" s="88"/>
      <c r="H1072" s="88"/>
      <c r="I1072" s="88"/>
      <c r="J1072" s="88"/>
    </row>
    <row r="1073" spans="1:10" ht="11.25" customHeight="1" x14ac:dyDescent="0.3">
      <c r="A1073" s="88"/>
      <c r="B1073" s="88"/>
      <c r="C1073" s="88"/>
      <c r="D1073" s="88"/>
      <c r="F1073" s="88"/>
      <c r="G1073" s="88"/>
      <c r="H1073" s="88"/>
      <c r="I1073" s="88"/>
      <c r="J1073" s="88"/>
    </row>
    <row r="1074" spans="1:10" ht="11.25" customHeight="1" x14ac:dyDescent="0.3">
      <c r="A1074" s="88"/>
      <c r="B1074" s="88"/>
      <c r="C1074" s="88"/>
      <c r="D1074" s="88"/>
      <c r="F1074" s="88"/>
      <c r="G1074" s="88"/>
      <c r="H1074" s="88"/>
      <c r="I1074" s="88"/>
      <c r="J1074" s="88"/>
    </row>
    <row r="1075" spans="1:10" ht="11.25" customHeight="1" x14ac:dyDescent="0.3">
      <c r="A1075" s="88"/>
      <c r="B1075" s="88"/>
      <c r="C1075" s="88"/>
      <c r="D1075" s="88"/>
      <c r="F1075" s="88"/>
      <c r="G1075" s="88"/>
      <c r="H1075" s="88"/>
      <c r="I1075" s="88"/>
      <c r="J1075" s="88"/>
    </row>
    <row r="1076" spans="1:10" ht="10.5" customHeight="1" x14ac:dyDescent="0.3">
      <c r="A1076" s="88"/>
      <c r="B1076" s="88"/>
      <c r="C1076" s="88"/>
      <c r="F1076" s="88"/>
      <c r="G1076" s="88"/>
    </row>
    <row r="1077" spans="1:10" ht="10.5" customHeight="1" x14ac:dyDescent="0.3">
      <c r="A1077" s="88"/>
      <c r="B1077" s="88"/>
      <c r="C1077" s="88"/>
      <c r="G1077" s="88"/>
    </row>
    <row r="1078" spans="1:10" ht="10.5" customHeight="1" x14ac:dyDescent="0.3">
      <c r="A1078" s="88"/>
      <c r="B1078" s="88"/>
      <c r="C1078" s="88"/>
      <c r="G1078" s="88"/>
    </row>
    <row r="1079" spans="1:10" ht="10.5" customHeight="1" x14ac:dyDescent="0.3">
      <c r="A1079" s="88"/>
      <c r="B1079" s="88"/>
      <c r="C1079" s="88"/>
      <c r="G1079" s="88"/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 x14ac:dyDescent="0.3"/>
  <cols>
    <col min="1" max="1" width="9.109375" style="161"/>
  </cols>
  <sheetData/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E32"/>
  <sheetViews>
    <sheetView showGridLines="0" zoomScale="80" workbookViewId="0"/>
  </sheetViews>
  <sheetFormatPr defaultRowHeight="10.5" customHeight="1" x14ac:dyDescent="0.3"/>
  <cols>
    <col min="1" max="1" width="9.109375" style="161"/>
    <col min="2" max="2" width="34.109375" style="161" customWidth="1"/>
    <col min="3" max="3" width="35.6640625" style="161" customWidth="1"/>
  </cols>
  <sheetData>
    <row r="1" spans="2:5" ht="11.25" customHeight="1" x14ac:dyDescent="0.3">
      <c r="B1" s="168" t="s">
        <v>462</v>
      </c>
      <c r="C1" s="168" t="s">
        <v>463</v>
      </c>
    </row>
    <row r="2" spans="2:5" ht="11.25" customHeight="1" x14ac:dyDescent="0.3">
      <c r="B2" s="50" t="s">
        <v>464</v>
      </c>
      <c r="C2" s="50" t="s">
        <v>465</v>
      </c>
      <c r="D2" t="s">
        <v>466</v>
      </c>
      <c r="E2" t="s">
        <v>467</v>
      </c>
    </row>
    <row r="3" spans="2:5" ht="10.5" customHeight="1" x14ac:dyDescent="0.3">
      <c r="B3" s="1" t="s">
        <v>468</v>
      </c>
      <c r="C3" s="1" t="s">
        <v>469</v>
      </c>
      <c r="D3">
        <v>2024</v>
      </c>
      <c r="E3" t="s">
        <v>470</v>
      </c>
    </row>
    <row r="4" spans="2:5" ht="10.5" customHeight="1" x14ac:dyDescent="0.3">
      <c r="B4" s="1" t="s">
        <v>471</v>
      </c>
      <c r="C4" s="1" t="s">
        <v>472</v>
      </c>
      <c r="D4">
        <v>2024</v>
      </c>
      <c r="E4" t="s">
        <v>470</v>
      </c>
    </row>
    <row r="5" spans="2:5" ht="10.5" customHeight="1" x14ac:dyDescent="0.3">
      <c r="B5" s="1" t="s">
        <v>473</v>
      </c>
      <c r="C5" s="1" t="s">
        <v>474</v>
      </c>
      <c r="D5">
        <v>2024</v>
      </c>
      <c r="E5" t="s">
        <v>470</v>
      </c>
    </row>
    <row r="6" spans="2:5" ht="10.5" customHeight="1" x14ac:dyDescent="0.3">
      <c r="B6" s="1" t="s">
        <v>475</v>
      </c>
      <c r="C6" s="1" t="s">
        <v>476</v>
      </c>
      <c r="D6">
        <v>2024</v>
      </c>
      <c r="E6" t="s">
        <v>470</v>
      </c>
    </row>
    <row r="7" spans="2:5" ht="10.5" customHeight="1" x14ac:dyDescent="0.3">
      <c r="B7" s="1" t="s">
        <v>477</v>
      </c>
      <c r="C7" s="1" t="s">
        <v>478</v>
      </c>
      <c r="D7">
        <v>2024</v>
      </c>
      <c r="E7" t="s">
        <v>470</v>
      </c>
    </row>
    <row r="8" spans="2:5" ht="10.5" customHeight="1" x14ac:dyDescent="0.3">
      <c r="B8" s="1" t="s">
        <v>479</v>
      </c>
      <c r="C8" s="1" t="s">
        <v>480</v>
      </c>
      <c r="D8">
        <v>2024</v>
      </c>
      <c r="E8" t="s">
        <v>470</v>
      </c>
    </row>
    <row r="9" spans="2:5" ht="10.5" customHeight="1" x14ac:dyDescent="0.3">
      <c r="B9" s="1" t="s">
        <v>481</v>
      </c>
      <c r="C9" s="1" t="s">
        <v>482</v>
      </c>
      <c r="D9">
        <v>2024</v>
      </c>
      <c r="E9" t="s">
        <v>470</v>
      </c>
    </row>
    <row r="10" spans="2:5" ht="10.5" customHeight="1" x14ac:dyDescent="0.3">
      <c r="B10" s="1" t="s">
        <v>483</v>
      </c>
      <c r="C10" s="1" t="s">
        <v>484</v>
      </c>
      <c r="D10">
        <v>2024</v>
      </c>
      <c r="E10" t="s">
        <v>470</v>
      </c>
    </row>
    <row r="11" spans="2:5" ht="10.5" customHeight="1" x14ac:dyDescent="0.3">
      <c r="B11" s="1" t="s">
        <v>485</v>
      </c>
      <c r="C11" s="1" t="s">
        <v>486</v>
      </c>
      <c r="D11">
        <v>2024</v>
      </c>
      <c r="E11" t="s">
        <v>470</v>
      </c>
    </row>
    <row r="12" spans="2:5" ht="10.5" customHeight="1" x14ac:dyDescent="0.3">
      <c r="B12" s="1" t="s">
        <v>487</v>
      </c>
      <c r="C12" s="1" t="s">
        <v>488</v>
      </c>
      <c r="D12">
        <v>2024</v>
      </c>
      <c r="E12" t="s">
        <v>470</v>
      </c>
    </row>
    <row r="13" spans="2:5" ht="10.5" customHeight="1" x14ac:dyDescent="0.3">
      <c r="B13" s="1" t="s">
        <v>489</v>
      </c>
      <c r="C13" s="1" t="s">
        <v>490</v>
      </c>
      <c r="D13">
        <v>2024</v>
      </c>
      <c r="E13" t="s">
        <v>470</v>
      </c>
    </row>
    <row r="14" spans="2:5" ht="10.5" customHeight="1" x14ac:dyDescent="0.3">
      <c r="B14" s="1" t="s">
        <v>491</v>
      </c>
      <c r="C14" s="1" t="s">
        <v>492</v>
      </c>
      <c r="D14">
        <v>2024</v>
      </c>
      <c r="E14" t="s">
        <v>470</v>
      </c>
    </row>
    <row r="15" spans="2:5" ht="10.5" customHeight="1" x14ac:dyDescent="0.3">
      <c r="B15" s="1" t="s">
        <v>493</v>
      </c>
      <c r="C15" s="1" t="s">
        <v>494</v>
      </c>
      <c r="D15">
        <v>2024</v>
      </c>
      <c r="E15" t="s">
        <v>470</v>
      </c>
    </row>
    <row r="16" spans="2:5" ht="10.5" customHeight="1" x14ac:dyDescent="0.3">
      <c r="B16" s="168" t="s">
        <v>495</v>
      </c>
      <c r="C16" s="168" t="s">
        <v>496</v>
      </c>
      <c r="D16">
        <v>2024</v>
      </c>
      <c r="E16" t="s">
        <v>470</v>
      </c>
    </row>
    <row r="17" spans="2:5" ht="10.5" customHeight="1" x14ac:dyDescent="0.3">
      <c r="B17" s="168" t="s">
        <v>497</v>
      </c>
      <c r="C17" s="168" t="s">
        <v>498</v>
      </c>
      <c r="D17">
        <v>2024</v>
      </c>
      <c r="E17" t="s">
        <v>470</v>
      </c>
    </row>
    <row r="18" spans="2:5" ht="10.5" customHeight="1" x14ac:dyDescent="0.3">
      <c r="B18" s="168" t="s">
        <v>499</v>
      </c>
      <c r="C18" s="168" t="s">
        <v>500</v>
      </c>
      <c r="D18">
        <v>2024</v>
      </c>
      <c r="E18" t="s">
        <v>470</v>
      </c>
    </row>
    <row r="19" spans="2:5" ht="10.5" customHeight="1" x14ac:dyDescent="0.3">
      <c r="B19" s="168" t="s">
        <v>501</v>
      </c>
      <c r="C19" s="168" t="s">
        <v>502</v>
      </c>
      <c r="D19">
        <v>2024</v>
      </c>
      <c r="E19" t="s">
        <v>470</v>
      </c>
    </row>
    <row r="20" spans="2:5" ht="10.5" customHeight="1" x14ac:dyDescent="0.3">
      <c r="B20" s="168" t="s">
        <v>503</v>
      </c>
      <c r="C20" s="168" t="s">
        <v>504</v>
      </c>
      <c r="D20">
        <v>2024</v>
      </c>
      <c r="E20" t="s">
        <v>470</v>
      </c>
    </row>
    <row r="21" spans="2:5" ht="10.5" customHeight="1" x14ac:dyDescent="0.3">
      <c r="B21" s="168" t="s">
        <v>503</v>
      </c>
      <c r="C21" s="168" t="s">
        <v>505</v>
      </c>
      <c r="D21">
        <v>2024</v>
      </c>
      <c r="E21" t="s">
        <v>470</v>
      </c>
    </row>
    <row r="22" spans="2:5" ht="10.5" customHeight="1" x14ac:dyDescent="0.3">
      <c r="B22" s="168" t="s">
        <v>503</v>
      </c>
      <c r="C22" s="168" t="s">
        <v>506</v>
      </c>
      <c r="D22">
        <v>2024</v>
      </c>
      <c r="E22" t="s">
        <v>470</v>
      </c>
    </row>
    <row r="23" spans="2:5" ht="10.5" customHeight="1" x14ac:dyDescent="0.3">
      <c r="B23" s="168" t="s">
        <v>503</v>
      </c>
      <c r="C23" s="168" t="s">
        <v>507</v>
      </c>
      <c r="D23">
        <v>2024</v>
      </c>
      <c r="E23" t="s">
        <v>470</v>
      </c>
    </row>
    <row r="24" spans="2:5" ht="10.5" customHeight="1" x14ac:dyDescent="0.3">
      <c r="B24" s="168" t="s">
        <v>503</v>
      </c>
      <c r="C24" s="168" t="s">
        <v>508</v>
      </c>
      <c r="D24">
        <v>2024</v>
      </c>
      <c r="E24" t="s">
        <v>470</v>
      </c>
    </row>
    <row r="25" spans="2:5" ht="10.5" customHeight="1" x14ac:dyDescent="0.3">
      <c r="B25" s="168" t="s">
        <v>503</v>
      </c>
      <c r="C25" s="168" t="s">
        <v>509</v>
      </c>
      <c r="D25">
        <v>2024</v>
      </c>
      <c r="E25" t="s">
        <v>470</v>
      </c>
    </row>
    <row r="26" spans="2:5" ht="10.5" customHeight="1" x14ac:dyDescent="0.3">
      <c r="B26" s="168" t="s">
        <v>503</v>
      </c>
      <c r="C26" s="168" t="s">
        <v>510</v>
      </c>
      <c r="D26">
        <v>2024</v>
      </c>
      <c r="E26" t="s">
        <v>470</v>
      </c>
    </row>
    <row r="27" spans="2:5" ht="10.5" customHeight="1" x14ac:dyDescent="0.3">
      <c r="B27" s="168" t="s">
        <v>503</v>
      </c>
      <c r="C27" s="168" t="s">
        <v>511</v>
      </c>
      <c r="D27">
        <v>2024</v>
      </c>
      <c r="E27" t="s">
        <v>470</v>
      </c>
    </row>
    <row r="28" spans="2:5" ht="10.5" customHeight="1" x14ac:dyDescent="0.3">
      <c r="B28" s="168" t="s">
        <v>503</v>
      </c>
      <c r="C28" s="168" t="s">
        <v>512</v>
      </c>
      <c r="D28">
        <v>2024</v>
      </c>
      <c r="E28" t="s">
        <v>470</v>
      </c>
    </row>
    <row r="29" spans="2:5" ht="10.5" customHeight="1" x14ac:dyDescent="0.3">
      <c r="B29" s="168" t="s">
        <v>503</v>
      </c>
      <c r="C29" s="168" t="s">
        <v>513</v>
      </c>
      <c r="D29">
        <v>2024</v>
      </c>
      <c r="E29" t="s">
        <v>470</v>
      </c>
    </row>
    <row r="30" spans="2:5" ht="10.5" customHeight="1" x14ac:dyDescent="0.3">
      <c r="B30" s="168" t="s">
        <v>503</v>
      </c>
      <c r="C30" s="168" t="s">
        <v>53</v>
      </c>
      <c r="D30">
        <v>2024</v>
      </c>
      <c r="E30" t="s">
        <v>470</v>
      </c>
    </row>
    <row r="31" spans="2:5" ht="10.5" customHeight="1" x14ac:dyDescent="0.3">
      <c r="B31" s="168" t="s">
        <v>503</v>
      </c>
      <c r="C31" s="168" t="s">
        <v>514</v>
      </c>
      <c r="D31">
        <v>2024</v>
      </c>
      <c r="E31" t="s">
        <v>470</v>
      </c>
    </row>
    <row r="32" spans="2:5" ht="10.5" customHeight="1" x14ac:dyDescent="0.3">
      <c r="B32" s="168" t="s">
        <v>503</v>
      </c>
      <c r="C32" s="168" t="s">
        <v>515</v>
      </c>
      <c r="D32">
        <v>2024</v>
      </c>
      <c r="E32" t="s">
        <v>470</v>
      </c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5:B25"/>
  <sheetViews>
    <sheetView showGridLines="0" zoomScale="80" workbookViewId="0"/>
  </sheetViews>
  <sheetFormatPr defaultRowHeight="10.5" customHeight="1" x14ac:dyDescent="0.3"/>
  <cols>
    <col min="1" max="1" width="2.6640625" style="161" customWidth="1"/>
    <col min="2" max="2" width="140.6640625" style="161" customWidth="1"/>
  </cols>
  <sheetData>
    <row r="5" spans="2:2" ht="42" customHeight="1" x14ac:dyDescent="0.3">
      <c r="B5" s="149" t="s">
        <v>516</v>
      </c>
    </row>
    <row r="10" spans="2:2" ht="21" customHeight="1" x14ac:dyDescent="0.3">
      <c r="B10" s="147" t="s">
        <v>517</v>
      </c>
    </row>
    <row r="11" spans="2:2" ht="52.5" customHeight="1" x14ac:dyDescent="0.3">
      <c r="B11" s="147" t="s">
        <v>518</v>
      </c>
    </row>
    <row r="12" spans="2:2" ht="21" customHeight="1" x14ac:dyDescent="0.3">
      <c r="B12" s="147" t="s">
        <v>519</v>
      </c>
    </row>
    <row r="13" spans="2:2" ht="42" customHeight="1" x14ac:dyDescent="0.3">
      <c r="B13" s="147" t="s">
        <v>520</v>
      </c>
    </row>
    <row r="14" spans="2:2" ht="42" customHeight="1" x14ac:dyDescent="0.3">
      <c r="B14" s="147" t="s">
        <v>520</v>
      </c>
    </row>
    <row r="15" spans="2:2" ht="21" customHeight="1" x14ac:dyDescent="0.3">
      <c r="B15" s="147" t="s">
        <v>521</v>
      </c>
    </row>
    <row r="16" spans="2:2" ht="10.5" customHeight="1" x14ac:dyDescent="0.3">
      <c r="B16" s="148"/>
    </row>
    <row r="17" spans="2:2" ht="10.5" customHeight="1" x14ac:dyDescent="0.3">
      <c r="B17" s="148"/>
    </row>
    <row r="18" spans="2:2" ht="10.5" customHeight="1" x14ac:dyDescent="0.3">
      <c r="B18" s="148"/>
    </row>
    <row r="19" spans="2:2" ht="10.5" customHeight="1" x14ac:dyDescent="0.3">
      <c r="B19" s="148"/>
    </row>
    <row r="20" spans="2:2" ht="21" customHeight="1" x14ac:dyDescent="0.3">
      <c r="B20" s="147" t="s">
        <v>522</v>
      </c>
    </row>
    <row r="21" spans="2:2" ht="10.5" customHeight="1" x14ac:dyDescent="0.3">
      <c r="B21" s="147" t="s">
        <v>523</v>
      </c>
    </row>
    <row r="22" spans="2:2" ht="31.5" customHeight="1" x14ac:dyDescent="0.3">
      <c r="B22" s="147" t="s">
        <v>524</v>
      </c>
    </row>
    <row r="23" spans="2:2" ht="10.5" customHeight="1" x14ac:dyDescent="0.3">
      <c r="B23" s="147" t="s">
        <v>525</v>
      </c>
    </row>
    <row r="24" spans="2:2" ht="10.5" customHeight="1" x14ac:dyDescent="0.3">
      <c r="B24" s="147" t="s">
        <v>526</v>
      </c>
    </row>
    <row r="25" spans="2:2" ht="21" customHeight="1" x14ac:dyDescent="0.3">
      <c r="B25" s="147" t="s">
        <v>527</v>
      </c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2"/>
  <sheetViews>
    <sheetView showGridLines="0" zoomScale="80" workbookViewId="0"/>
  </sheetViews>
  <sheetFormatPr defaultRowHeight="10.5" customHeight="1" x14ac:dyDescent="0.3"/>
  <cols>
    <col min="1" max="1" width="9.109375" style="161"/>
  </cols>
  <sheetData>
    <row r="1" spans="1:2" ht="10.5" customHeight="1" x14ac:dyDescent="0.3">
      <c r="A1" s="168" t="s">
        <v>528</v>
      </c>
      <c r="B1" t="s">
        <v>529</v>
      </c>
    </row>
    <row r="2" spans="1:2" ht="10.5" customHeight="1" x14ac:dyDescent="0.3">
      <c r="A2" s="168" t="s">
        <v>530</v>
      </c>
      <c r="B2" t="s">
        <v>250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18</vt:i4>
      </vt:variant>
      <vt:variant>
        <vt:lpstr>Именованные диапазоны</vt:lpstr>
      </vt:variant>
      <vt:variant>
        <vt:i4>159</vt:i4>
      </vt:variant>
    </vt:vector>
  </HeadingPairs>
  <TitlesOfParts>
    <vt:vector size="177" baseType="lpstr">
      <vt:lpstr>Инструкция</vt:lpstr>
      <vt:lpstr>Титульный</vt:lpstr>
      <vt:lpstr>Отпуск ТЭ</vt:lpstr>
      <vt:lpstr>Комментарии</vt:lpstr>
      <vt:lpstr>TECHSHEET</vt:lpstr>
      <vt:lpstr>TECH_HORISONTAL</vt:lpstr>
      <vt:lpstr>DICTIONARIES</vt:lpstr>
      <vt:lpstr>modHelp</vt:lpstr>
      <vt:lpstr>AUTHORIZATION</vt:lpstr>
      <vt:lpstr>RST_LIST_ORG</vt:lpstr>
      <vt:lpstr>UNREG_LIST_ORG</vt:lpstr>
      <vt:lpstr>PRICEZONE_LIST_ORG</vt:lpstr>
      <vt:lpstr>LEGAL_TF_EXISTENCE</vt:lpstr>
      <vt:lpstr>REESTR_MO</vt:lpstr>
      <vt:lpstr>FILE_STORE_DATA</vt:lpstr>
      <vt:lpstr>LIST_SUBSIDIARY</vt:lpstr>
      <vt:lpstr>LIST_OKOPF</vt:lpstr>
      <vt:lpstr>RPT_STATISTICS</vt:lpstr>
      <vt:lpstr>ACTIVITY</vt:lpstr>
      <vt:lpstr>ACTIVITY_ID</vt:lpstr>
      <vt:lpstr>ATH_SCHEME</vt:lpstr>
      <vt:lpstr>AUTHORIZATION_RANGE</vt:lpstr>
      <vt:lpstr>CONTACTS_MARKER</vt:lpstr>
      <vt:lpstr>CST_CE_INFO_MESSAGE</vt:lpstr>
      <vt:lpstr>CST_NO_CE_INFO_MESSAGE</vt:lpstr>
      <vt:lpstr>CST_RECALC_INFO_MESSAGE</vt:lpstr>
      <vt:lpstr>DATA_SOURCE</vt:lpstr>
      <vt:lpstr>DICTIONARY_DATA</vt:lpstr>
      <vt:lpstr>DICTIONARY_HEADER</vt:lpstr>
      <vt:lpstr>ETO_STATUS</vt:lpstr>
      <vt:lpstr>FILE_STORE_DATA_RANGE</vt:lpstr>
      <vt:lpstr>HEATING_MONTH</vt:lpstr>
      <vt:lpstr>HEATING_PERIOD_LIST</vt:lpstr>
      <vt:lpstr>HW_CLTR_UI_CMPSN_INFO_MESSAGE</vt:lpstr>
      <vt:lpstr>HW_CLTR_UI_OWN_INFO_MESSAGE</vt:lpstr>
      <vt:lpstr>HW_CLTR_UI_PPL_HEATING_INFO_MESSAGE</vt:lpstr>
      <vt:lpstr>HW_CLTR_UI_PPL_HOTVSNA_INFO_MESSAGE</vt:lpstr>
      <vt:lpstr>HW_CLTR_UI_PPL_INFO_MESSAGE</vt:lpstr>
      <vt:lpstr>HW_CLTR_UI_RSL_INFO_MESSAGE</vt:lpstr>
      <vt:lpstr>HW_NETW_UI_CMPSN_INFO_MESSAGE</vt:lpstr>
      <vt:lpstr>HW_NETW_UI_OWN_INFO_MESSAGE</vt:lpstr>
      <vt:lpstr>HW_NETW_UI_PPL_HEATING_INFO_MESSAGE</vt:lpstr>
      <vt:lpstr>HW_NETW_UI_PPL_HOTVSNA_INFO_MESSAGE</vt:lpstr>
      <vt:lpstr>HW_NETW_UI_PPL_INFO_MESSAGE</vt:lpstr>
      <vt:lpstr>HW_NETW_UI_RSL_INFO_MESSAGE</vt:lpstr>
      <vt:lpstr>IMPORT_DATA_DESCRIPTION</vt:lpstr>
      <vt:lpstr>IMPORT_DATA_DESCRIPTION_URL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LastUpdateDate_ORG</vt:lpstr>
      <vt:lpstr>LIST_MR_MO_OKTMO</vt:lpstr>
      <vt:lpstr>LIST_OKOPF_DATA</vt:lpstr>
      <vt:lpstr>LIST_OKOPF_HEADER</vt:lpstr>
      <vt:lpstr>LOGIN</vt:lpstr>
      <vt:lpstr>MAX_PRICE</vt:lpstr>
      <vt:lpstr>MIN_PRICE</vt:lpstr>
      <vt:lpstr>MO</vt:lpstr>
      <vt:lpstr>MO_END_DATE</vt:lpstr>
      <vt:lpstr>MO_LIST_1</vt:lpstr>
      <vt:lpstr>MO_LIST_10</vt:lpstr>
      <vt:lpstr>MO_LIST_11</vt:lpstr>
      <vt:lpstr>MO_LIST_12</vt:lpstr>
      <vt:lpstr>MO_LIST_13</vt:lpstr>
      <vt:lpstr>MO_LIST_14</vt:lpstr>
      <vt:lpstr>MO_LIST_15</vt:lpstr>
      <vt:lpstr>MO_LIST_16</vt:lpstr>
      <vt:lpstr>MO_LIST_17</vt:lpstr>
      <vt:lpstr>MO_LIST_18</vt:lpstr>
      <vt:lpstr>MO_LIST_19</vt:lpstr>
      <vt:lpstr>MO_LIST_2</vt:lpstr>
      <vt:lpstr>MO_LIST_20</vt:lpstr>
      <vt:lpstr>MO_LIST_21</vt:lpstr>
      <vt:lpstr>MO_LIST_22</vt:lpstr>
      <vt:lpstr>MO_LIST_23</vt:lpstr>
      <vt:lpstr>MO_LIST_24</vt:lpstr>
      <vt:lpstr>MO_LIST_3</vt:lpstr>
      <vt:lpstr>MO_LIST_4</vt:lpstr>
      <vt:lpstr>MO_LIST_5</vt:lpstr>
      <vt:lpstr>MO_LIST_6</vt:lpstr>
      <vt:lpstr>MO_LIST_7</vt:lpstr>
      <vt:lpstr>MO_LIST_8</vt:lpstr>
      <vt:lpstr>MO_LIST_9</vt:lpstr>
      <vt:lpstr>MO_START_DATE</vt:lpstr>
      <vt:lpstr>MONTH</vt:lpstr>
      <vt:lpstr>MONTH_LIST</vt:lpstr>
      <vt:lpstr>MONTH_VS_SEQUENCE_LIST</vt:lpstr>
      <vt:lpstr>MR</vt:lpstr>
      <vt:lpstr>MR_LIST</vt:lpstr>
      <vt:lpstr>NO_JUSTIFICATION_REPORT_TILL_DATE_APR</vt:lpstr>
      <vt:lpstr>NO_JUSTIFICATION_REPORT_TILL_DATE_AUG</vt:lpstr>
      <vt:lpstr>NO_JUSTIFICATION_REPORT_TILL_DATE_DEC</vt:lpstr>
      <vt:lpstr>NO_JUSTIFICATION_REPORT_TILL_DATE_FEB</vt:lpstr>
      <vt:lpstr>NO_JUSTIFICATION_REPORT_TILL_DATE_JAN</vt:lpstr>
      <vt:lpstr>NO_JUSTIFICATION_REPORT_TILL_DATE_JUL</vt:lpstr>
      <vt:lpstr>NO_JUSTIFICATION_REPORT_TILL_DATE_JUN</vt:lpstr>
      <vt:lpstr>NO_JUSTIFICATION_REPORT_TILL_DATE_MAR</vt:lpstr>
      <vt:lpstr>NO_JUSTIFICATION_REPORT_TILL_DATE_MAY</vt:lpstr>
      <vt:lpstr>NO_JUSTIFICATION_REPORT_TILL_DATE_NOV</vt:lpstr>
      <vt:lpstr>NO_JUSTIFICATION_REPORT_TILL_DATE_OCT</vt:lpstr>
      <vt:lpstr>NO_JUSTIFICATION_REPORT_TILL_DATE_SEP</vt:lpstr>
      <vt:lpstr>NO_JUSTIFICATION_REPORT_TILL_DATE_TTL</vt:lpstr>
      <vt:lpstr>OBFUSCATED_PASSWORD</vt:lpstr>
      <vt:lpstr>OGRN</vt:lpstr>
      <vt:lpstr>OKPO</vt:lpstr>
      <vt:lpstr>OKTMO</vt:lpstr>
      <vt:lpstr>OKTMO_VS_TYPE_LIST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PRICEZONE_LIST_ORG_DATA</vt:lpstr>
      <vt:lpstr>PRICEZONE_LIST_ORG_HEADER</vt:lpstr>
      <vt:lpstr>REGION</vt:lpstr>
      <vt:lpstr>REGION_NAME</vt:lpstr>
      <vt:lpstr>REPORT_EXISTENCE_STATUS</vt:lpstr>
      <vt:lpstr>REPORT_MODE</vt:lpstr>
      <vt:lpstr>REPORT_MODE_LIST</vt:lpstr>
      <vt:lpstr>REPORT_MONTH_ABSENCE</vt:lpstr>
      <vt:lpstr>REPORT_TYPE</vt:lpstr>
      <vt:lpstr>REPORT_TYPE_LIST</vt:lpstr>
      <vt:lpstr>RETAIN_PASSWORD</vt:lpstr>
      <vt:lpstr>RPT_STATISTICS_RANGE</vt:lpstr>
      <vt:lpstr>RST_ORG_ID</vt:lpstr>
      <vt:lpstr>SECTION_TE_ISSUE_COMMENT_AREA</vt:lpstr>
      <vt:lpstr>SECTION_TE_ISSUE_IMPORT_TAG_AREA</vt:lpstr>
      <vt:lpstr>SECTION_TE_ISSUE_NUMERIC_AREA</vt:lpstr>
      <vt:lpstr>SECTION_TE_ISSUE_ROW_CODE_AREA</vt:lpstr>
      <vt:lpstr>SECTION_TE_ISSUE_TOTAL_CST</vt:lpstr>
      <vt:lpstr>SECTION_TE_ISSUE_TOTAL_VLM</vt:lpstr>
      <vt:lpstr>SESSION_ID</vt:lpstr>
      <vt:lpstr>ST_CLTR_UI_CMPSN_INFO_MESSAGE</vt:lpstr>
      <vt:lpstr>ST_CLTR_UI_OWN_INFO_MESSAGE</vt:lpstr>
      <vt:lpstr>ST_CLTR_UI_PPL_HEATING_INFO_MESSAGE</vt:lpstr>
      <vt:lpstr>ST_CLTR_UI_PPL_HOTVSNA_INFO_MESSAGE</vt:lpstr>
      <vt:lpstr>ST_CLTR_UI_PPL_INFO_MESSAGE</vt:lpstr>
      <vt:lpstr>ST_CLTR_UI_RSL_INFO_MESSAGE</vt:lpstr>
      <vt:lpstr>ST_NETW_UI_CMPSN_INFO_MESSAGE</vt:lpstr>
      <vt:lpstr>ST_NETW_UI_OWN_INFO_MESSAGE</vt:lpstr>
      <vt:lpstr>ST_NETW_UI_PPL_HEATING_INFO_MESSAGE</vt:lpstr>
      <vt:lpstr>ST_NETW_UI_PPL_HOTVSNA_INFO_MESSAGE</vt:lpstr>
      <vt:lpstr>ST_NETW_UI_PPL_INFO_MESSAGE</vt:lpstr>
      <vt:lpstr>ST_NETW_UI_RSL_INFO_MESSAGE</vt:lpstr>
      <vt:lpstr>SUBSIDIARY</vt:lpstr>
      <vt:lpstr>SUBSIDIARY_ID</vt:lpstr>
      <vt:lpstr>TAX_SYSTEM</vt:lpstr>
      <vt:lpstr>TAX_SYSTEM_LIST</vt:lpstr>
      <vt:lpstr>TF</vt:lpstr>
      <vt:lpstr>TF_LIST</vt:lpstr>
      <vt:lpstr>TF_LIST_VLD</vt:lpstr>
      <vt:lpstr>TITLE_CONTACTS</vt:lpstr>
      <vt:lpstr>TITLE_IMPORT_TAG_AREA</vt:lpstr>
      <vt:lpstr>TITLE_ORG_AREA</vt:lpstr>
      <vt:lpstr>TITLE_PERIOD_HELP_MESSAGE</vt:lpstr>
      <vt:lpstr>TITLE_VLD_AREA</vt:lpstr>
      <vt:lpstr>TITLE_VLD_MARKERS</vt:lpstr>
      <vt:lpstr>TPL_CODE</vt:lpstr>
      <vt:lpstr>TPL_DISCIPLINE_UPDATE_MARKER</vt:lpstr>
      <vt:lpstr>TPL_STATISTICS_AREA</vt:lpstr>
      <vt:lpstr>UNREG_MARKER</vt:lpstr>
      <vt:lpstr>VDET_END_DATE</vt:lpstr>
      <vt:lpstr>VDET_LIST</vt:lpstr>
      <vt:lpstr>VDET_START_DATE</vt:lpstr>
      <vt:lpstr>VERSION</vt:lpstr>
      <vt:lpstr>VLM_CE_INFO_MESSAGE</vt:lpstr>
      <vt:lpstr>VLM_NO_CE_INFO_MESSAGE</vt:lpstr>
      <vt:lpstr>VLM_RECALC_INFO_MESSAGE</vt:lpstr>
      <vt:lpstr>YEAR</vt:lpstr>
      <vt:lpstr>YEAR_LIST</vt:lpstr>
      <vt:lpstr>YES_NO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-</dc:creator>
  <dc:description/>
  <cp:lastModifiedBy>Никитина Наталья Альбертовна</cp:lastModifiedBy>
  <cp:lastPrinted>2024-05-23T11:17:48Z</cp:lastPrinted>
  <dcterms:created xsi:type="dcterms:W3CDTF">2021-03-11T11:50:48Z</dcterms:created>
  <dcterms:modified xsi:type="dcterms:W3CDTF">2024-05-23T11:18:45Z</dcterms:modified>
</cp:coreProperties>
</file>