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17400" windowHeight="1092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gion" sheetId="18" state="veryHidden" r:id="rId18"/>
    <sheet name="modfrmReestr" sheetId="19" state="veryHidden" r:id="rId19"/>
    <sheet name="modfrmCheckUpdates" sheetId="20" state="veryHidden" r:id="rId20"/>
    <sheet name="modReestr" sheetId="21" state="veryHidden" r:id="rId21"/>
    <sheet name="modListProv" sheetId="22" state="veryHidden" r:id="rId22"/>
    <sheet name="modUpdTemplMain" sheetId="23" state="veryHidden" r:id="rId23"/>
    <sheet name="modDoubleClick" sheetId="24" state="veryHidden" r:id="rId24"/>
    <sheet name="modHyperlink" sheetId="25" state="veryHidden" r:id="rId25"/>
    <sheet name="modfrmDateChoose" sheetId="26" state="veryHidden" r:id="rId26"/>
  </sheets>
  <definedNames>
    <definedName name="activity">'Титульный'!$G$21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'REESTR_MO'!$A$1:$C$168</definedName>
    <definedName name="logic">'TEHSHEET'!$F$2:$F$3</definedName>
    <definedName name="mo">'Титульный'!$G$25</definedName>
    <definedName name="MO_LIST_10">'REESTR_MO'!$B$67:$B$76</definedName>
    <definedName name="MO_LIST_11">'REESTR_MO'!$B$77:$B$82</definedName>
    <definedName name="MO_LIST_12">'REESTR_MO'!$B$83:$B$89</definedName>
    <definedName name="MO_LIST_13">'REESTR_MO'!$B$90:$B$96</definedName>
    <definedName name="MO_LIST_14">'REESTR_MO'!$B$97:$B$102</definedName>
    <definedName name="MO_LIST_15">'REESTR_MO'!$B$103:$B$109</definedName>
    <definedName name="MO_LIST_16">'REESTR_MO'!$B$110:$B$115</definedName>
    <definedName name="MO_LIST_17">'REESTR_MO'!$B$116:$B$123</definedName>
    <definedName name="MO_LIST_18">'REESTR_MO'!$B$124:$B$131</definedName>
    <definedName name="MO_LIST_19">'REESTR_MO'!$B$132:$B$138</definedName>
    <definedName name="MO_LIST_2">'REESTR_MO'!$B$2:$B$7</definedName>
    <definedName name="MO_LIST_20">'REESTR_MO'!$B$139:$B$145</definedName>
    <definedName name="MO_LIST_21">'REESTR_MO'!$B$146:$B$154</definedName>
    <definedName name="MO_LIST_22">'REESTR_MO'!$B$155:$B$165</definedName>
    <definedName name="MO_LIST_23">'REESTR_MO'!$B$166</definedName>
    <definedName name="MO_LIST_24">'REESTR_MO'!$B$167</definedName>
    <definedName name="MO_LIST_25">'REESTR_MO'!$B$168</definedName>
    <definedName name="MO_LIST_3">'REESTR_MO'!$B$8:$B$17</definedName>
    <definedName name="MO_LIST_4">'REESTR_MO'!$B$18:$B$24</definedName>
    <definedName name="MO_LIST_5">'REESTR_MO'!$B$25:$B$33</definedName>
    <definedName name="MO_LIST_6">'REESTR_MO'!$B$34:$B$42</definedName>
    <definedName name="MO_LIST_7">'REESTR_MO'!$B$43:$B$49</definedName>
    <definedName name="MO_LIST_8">'REESTR_MO'!$B$50:$B$57</definedName>
    <definedName name="MO_LIST_9">'REESTR_MO'!$B$58:$B$66</definedName>
    <definedName name="MONTH">'TEHSHEET'!$D$2:$D$14</definedName>
    <definedName name="mr">'Титульный'!$G$23</definedName>
    <definedName name="MR_LIST">'REESTR_MO'!$D$2:$D$25</definedName>
    <definedName name="oktmo">'Титульный'!$G$27</definedName>
    <definedName name="org">'Титульный'!$G$18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25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'REESTR_ORG'!$A$2:$L$96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<sst xmlns="http://schemas.openxmlformats.org/spreadsheetml/2006/main" count="2122" uniqueCount="1018">
  <si>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</si>
  <si>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</si>
  <si>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</si>
  <si>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</si>
  <si>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</si>
  <si>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</si>
  <si>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</si>
  <si>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</si>
  <si>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</si>
  <si>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</si>
  <si>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</si>
  <si>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</si>
  <si>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</si>
  <si>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</si>
  <si>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</si>
  <si>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</si>
  <si>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</si>
  <si>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</si>
  <si>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</si>
  <si>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</si>
  <si>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</si>
  <si>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</si>
  <si>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</si>
  <si>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</si>
  <si>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</si>
  <si>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</si>
  <si>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</si>
  <si>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</si>
  <si>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</si>
  <si>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</si>
  <si>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</si>
  <si>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</si>
  <si>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</si>
  <si>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</si>
  <si>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</si>
  <si>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</si>
  <si>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</si>
  <si>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</si>
  <si>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</si>
  <si>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</si>
  <si>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</si>
  <si>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</si>
  <si>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</si>
  <si>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</si>
  <si>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</si>
  <si>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</si>
  <si>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</si>
  <si>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</si>
  <si>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</si>
  <si>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</si>
  <si>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</si>
  <si>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</si>
  <si>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</si>
  <si>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</si>
  <si>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</si>
  <si>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</si>
  <si>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</si>
  <si>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</si>
  <si>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</si>
  <si>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</si>
  <si>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</si>
  <si>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</si>
  <si>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</si>
  <si>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</si>
  <si>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</si>
  <si>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</si>
  <si>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</si>
  <si>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</si>
  <si>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</si>
  <si>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</si>
  <si>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</si>
  <si>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</si>
  <si>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</si>
  <si>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</si>
  <si>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</si>
  <si>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</si>
  <si>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</si>
  <si>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</si>
  <si>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</si>
  <si>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</si>
  <si>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</si>
  <si>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</si>
  <si>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</si>
  <si>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</si>
  <si>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</si>
  <si>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</si>
  <si>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</si>
  <si>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</si>
  <si>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</si>
  <si>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</si>
  <si>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</si>
  <si>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</si>
  <si>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</si>
  <si>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</si>
  <si>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</si>
  <si>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</si>
  <si>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</si>
  <si>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</si>
  <si>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</si>
  <si>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</si>
  <si>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</si>
  <si>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</si>
  <si>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</si>
  <si>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</si>
  <si>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</si>
  <si>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</si>
  <si>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</si>
  <si>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</si>
  <si>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</si>
  <si>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</si>
  <si>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</si>
  <si>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</si>
  <si>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</si>
  <si>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</si>
  <si>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</si>
  <si>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</si>
  <si>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</si>
  <si>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</si>
  <si>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</si>
  <si>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</si>
  <si>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</si>
  <si>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</si>
  <si>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</si>
  <si>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</si>
  <si>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</si>
  <si>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</si>
  <si>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</si>
  <si>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</si>
  <si>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</si>
  <si>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</si>
  <si>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</si>
  <si>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</si>
  <si>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</si>
  <si>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</si>
  <si>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</si>
  <si>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</si>
  <si>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</si>
  <si>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</si>
  <si>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</si>
  <si>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</si>
  <si>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</si>
  <si>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</si>
  <si>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</si>
  <si>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</si>
  <si>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</si>
  <si>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</si>
  <si>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</si>
  <si>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</si>
  <si>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</si>
  <si>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</si>
  <si>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</si>
  <si>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</si>
  <si>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</si>
  <si>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</si>
  <si>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</si>
  <si>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</si>
  <si>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</si>
  <si>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</si>
  <si>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</si>
  <si>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</si>
  <si>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</si>
  <si>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</si>
  <si>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</si>
  <si>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</si>
  <si>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</si>
  <si>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</si>
  <si>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</si>
  <si>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</si>
  <si>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</si>
  <si>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</si>
  <si>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</si>
  <si>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</si>
  <si>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</si>
  <si>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</si>
  <si>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</si>
  <si>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</si>
  <si>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</si>
  <si>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</si>
  <si>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</si>
  <si>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</si>
  <si>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</si>
  <si>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</si>
  <si>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</si>
  <si>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</si>
  <si>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</si>
  <si>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</si>
  <si>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</si>
  <si>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</si>
  <si>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</si>
  <si>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</si>
  <si>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</si>
  <si>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</si>
  <si>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</si>
  <si>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</si>
  <si>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</si>
  <si>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</si>
  <si>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</si>
  <si>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</si>
  <si>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</si>
  <si>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</si>
  <si>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</si>
  <si>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</si>
  <si>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</si>
  <si>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</si>
  <si>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</si>
  <si>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</si>
  <si>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</si>
  <si>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</si>
  <si>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</si>
  <si>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</si>
  <si>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</si>
  <si>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</si>
  <si>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</si>
  <si>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</si>
  <si>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</si>
  <si>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</si>
  <si>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</si>
  <si>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</si>
  <si>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</si>
  <si>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</si>
  <si>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</si>
  <si>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</si>
  <si>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</si>
  <si>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</si>
  <si>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</si>
  <si>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</si>
  <si>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</si>
  <si>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</si>
  <si>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</si>
  <si>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</si>
  <si>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</si>
  <si>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</si>
  <si>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</si>
  <si>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</si>
  <si>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</si>
  <si>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</si>
  <si>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</si>
  <si>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</si>
  <si>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</si>
  <si>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</si>
  <si>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</si>
  <si>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</si>
  <si>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</si>
  <si>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</si>
  <si>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</si>
  <si>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</si>
  <si>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</si>
  <si>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</si>
  <si>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</si>
  <si>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</si>
  <si>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</si>
  <si>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</si>
  <si>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</si>
  <si>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</si>
  <si>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</si>
  <si>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</si>
  <si>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</si>
  <si>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</si>
  <si>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</si>
  <si>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</si>
  <si>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</si>
  <si>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</si>
  <si>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</si>
  <si>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</si>
  <si>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</si>
  <si>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</si>
  <si>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</si>
  <si>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</si>
  <si>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</si>
  <si>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</si>
  <si>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</si>
  <si>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</si>
  <si>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</si>
  <si>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</si>
  <si>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</si>
  <si>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</si>
  <si>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</si>
  <si>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</si>
  <si>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</si>
  <si>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</si>
  <si>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</si>
  <si>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</si>
  <si>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</si>
  <si>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</si>
  <si>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</si>
  <si>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</si>
  <si>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</si>
  <si>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</si>
  <si>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</si>
  <si>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</si>
  <si>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</si>
  <si>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</si>
  <si>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</si>
  <si>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</si>
  <si>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</si>
  <si>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</si>
  <si>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</si>
  <si>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</si>
  <si>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</si>
  <si>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</si>
  <si>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</si>
  <si>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</si>
  <si>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</si>
  <si>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</si>
  <si>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</si>
  <si>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</si>
  <si>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</si>
  <si>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</si>
  <si>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</si>
  <si>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</si>
  <si>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</si>
  <si>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</si>
  <si>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</si>
  <si>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</si>
  <si>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</si>
  <si>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</si>
  <si>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</si>
  <si>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</si>
  <si>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</si>
  <si>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</si>
  <si>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</si>
  <si>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</si>
  <si>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</si>
  <si>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</si>
  <si>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</si>
  <si>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</si>
  <si>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</si>
  <si>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</si>
  <si>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</si>
  <si>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</si>
  <si>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</si>
  <si>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</si>
  <si>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</si>
  <si>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</si>
  <si>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</si>
  <si>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16.02.2015 15:21:34</t>
  </si>
  <si>
    <t>Барышский муниципальный район</t>
  </si>
  <si>
    <t>73604000</t>
  </si>
  <si>
    <t>Барышское городское поселение</t>
  </si>
  <si>
    <t>73604101</t>
  </si>
  <si>
    <t>28059368</t>
  </si>
  <si>
    <t>ООО "Сети Барыш"</t>
  </si>
  <si>
    <t>7306037032</t>
  </si>
  <si>
    <t>730601001</t>
  </si>
  <si>
    <t>Сетевая компания</t>
  </si>
  <si>
    <t>Инзенский муниципальный район</t>
  </si>
  <si>
    <t>73610000</t>
  </si>
  <si>
    <t>Инзенское городское поселение</t>
  </si>
  <si>
    <t>73610101</t>
  </si>
  <si>
    <t>26319979</t>
  </si>
  <si>
    <t>ООО "Инза Сервис"</t>
  </si>
  <si>
    <t>7306006330</t>
  </si>
  <si>
    <t>город Димитровград</t>
  </si>
  <si>
    <t>73705000</t>
  </si>
  <si>
    <t>26319988</t>
  </si>
  <si>
    <t>АО "ГНЦ НИИАР"</t>
  </si>
  <si>
    <t>7302040242</t>
  </si>
  <si>
    <t>730350001</t>
  </si>
  <si>
    <t>Региональная генерация</t>
  </si>
  <si>
    <t>26319963</t>
  </si>
  <si>
    <t>ОАО "Ульяновская сетевая компания"</t>
  </si>
  <si>
    <t>7326027025</t>
  </si>
  <si>
    <t>732601001</t>
  </si>
  <si>
    <t>26318987</t>
  </si>
  <si>
    <t>ООО "ДЭСК"</t>
  </si>
  <si>
    <t>7302034351</t>
  </si>
  <si>
    <t>730201001</t>
  </si>
  <si>
    <t>Сбытовая компания</t>
  </si>
  <si>
    <t>27994437</t>
  </si>
  <si>
    <t>ООО "Меркурий"</t>
  </si>
  <si>
    <t>7302033936</t>
  </si>
  <si>
    <t>28136693</t>
  </si>
  <si>
    <t>ООО "НИИАР-ГЕНЕРАЦИЯ"</t>
  </si>
  <si>
    <t>7329008990</t>
  </si>
  <si>
    <t>732901001</t>
  </si>
  <si>
    <t>Станция - поставщик ЭЭ</t>
  </si>
  <si>
    <t>26838492</t>
  </si>
  <si>
    <t>ООО "ПАРК"</t>
  </si>
  <si>
    <t>7302040073</t>
  </si>
  <si>
    <t>26578036</t>
  </si>
  <si>
    <t>ООО "Паритет"</t>
  </si>
  <si>
    <t>7310008789</t>
  </si>
  <si>
    <t>28861645</t>
  </si>
  <si>
    <t>ООО "РСК ПАРК"</t>
  </si>
  <si>
    <t>7329016039</t>
  </si>
  <si>
    <t>город Новоульяновск</t>
  </si>
  <si>
    <t>73715000</t>
  </si>
  <si>
    <t>27119761</t>
  </si>
  <si>
    <t>ЗАО "Ульяновскцемент"</t>
  </si>
  <si>
    <t>7321000069</t>
  </si>
  <si>
    <t>732101001</t>
  </si>
  <si>
    <t>ЭСО</t>
  </si>
  <si>
    <t>26631332</t>
  </si>
  <si>
    <t>МУП "Электрические сети"</t>
  </si>
  <si>
    <t>7321307580</t>
  </si>
  <si>
    <t>26619652</t>
  </si>
  <si>
    <t>ОАО "Новоульяновский завод ЖБИ"</t>
  </si>
  <si>
    <t>7303025825</t>
  </si>
  <si>
    <t>28798037</t>
  </si>
  <si>
    <t>ООО "Новоульяновский завод ЖБИ"</t>
  </si>
  <si>
    <t>7321319480</t>
  </si>
  <si>
    <t>город Ульяновск</t>
  </si>
  <si>
    <t>73701000</t>
  </si>
  <si>
    <t>26319990</t>
  </si>
  <si>
    <t>ЗАО "Авиастар - ОПЭ"</t>
  </si>
  <si>
    <t>7328033112</t>
  </si>
  <si>
    <t>732801001</t>
  </si>
  <si>
    <t>26319955</t>
  </si>
  <si>
    <t>ЗАО "Авиастар-СП"</t>
  </si>
  <si>
    <t>7328032711</t>
  </si>
  <si>
    <t>27159058</t>
  </si>
  <si>
    <t>ЗАО "Авиастар-СП" Д.У.</t>
  </si>
  <si>
    <t>730350011</t>
  </si>
  <si>
    <t>26319987</t>
  </si>
  <si>
    <t>ИП Федоров Андрей Семенович</t>
  </si>
  <si>
    <t>732800976107</t>
  </si>
  <si>
    <t>111111111</t>
  </si>
  <si>
    <t>26319959</t>
  </si>
  <si>
    <t>МУП "Ульяновская городская электросеть"</t>
  </si>
  <si>
    <t>7303003290</t>
  </si>
  <si>
    <t>732501001</t>
  </si>
  <si>
    <t>26407514</t>
  </si>
  <si>
    <t>МУП "Ульяновскводоканал"</t>
  </si>
  <si>
    <t>7303005240</t>
  </si>
  <si>
    <t>26359393</t>
  </si>
  <si>
    <t>ОАО "Волжская ТГК"</t>
  </si>
  <si>
    <t>6315376946</t>
  </si>
  <si>
    <t>732702002</t>
  </si>
  <si>
    <t>26319961</t>
  </si>
  <si>
    <t>ОАО "Комета"</t>
  </si>
  <si>
    <t>7328020466</t>
  </si>
  <si>
    <t>26319960</t>
  </si>
  <si>
    <t>ОАО "МРСК Волги"-филиал "Ульяновские  распределительные сети"</t>
  </si>
  <si>
    <t>6450925977</t>
  </si>
  <si>
    <t>732702001</t>
  </si>
  <si>
    <t>26319962</t>
  </si>
  <si>
    <t>ОАО "УТЕС"</t>
  </si>
  <si>
    <t>7303006406</t>
  </si>
  <si>
    <t>26319983</t>
  </si>
  <si>
    <t>ОАО "Ульяновский автомобильный завод"</t>
  </si>
  <si>
    <t>7300000029</t>
  </si>
  <si>
    <t>732701001</t>
  </si>
  <si>
    <t>26319978</t>
  </si>
  <si>
    <t>ОАО "Ульяновский комбинат строительных материалов"</t>
  </si>
  <si>
    <t>7327004408</t>
  </si>
  <si>
    <t>26319965</t>
  </si>
  <si>
    <t>ОАО "Ульяновский патронный завод"</t>
  </si>
  <si>
    <t>7328500127</t>
  </si>
  <si>
    <t>26319986</t>
  </si>
  <si>
    <t>ОАО "Ульяновский речной порт"</t>
  </si>
  <si>
    <t>7303005770</t>
  </si>
  <si>
    <t>26318986</t>
  </si>
  <si>
    <t>ОАО "Ульяновскэнерго"</t>
  </si>
  <si>
    <t>7327012462</t>
  </si>
  <si>
    <t>28861556</t>
  </si>
  <si>
    <t>ООО " Заволжская сетевая компания"</t>
  </si>
  <si>
    <t>7327053483</t>
  </si>
  <si>
    <t>26407515</t>
  </si>
  <si>
    <t>ООО "АВИС"</t>
  </si>
  <si>
    <t>7327049487</t>
  </si>
  <si>
    <t>27444516</t>
  </si>
  <si>
    <t>ООО "Бизнес Лэнд"</t>
  </si>
  <si>
    <t>7325107937</t>
  </si>
  <si>
    <t>28861605</t>
  </si>
  <si>
    <t>ООО "ГПП"</t>
  </si>
  <si>
    <t>7326046726</t>
  </si>
  <si>
    <t>28861632</t>
  </si>
  <si>
    <t>ООО "Димитровградская сетевая компания"</t>
  </si>
  <si>
    <t>7327074814</t>
  </si>
  <si>
    <t>26838513</t>
  </si>
  <si>
    <t>ООО "Инзенские районные электрические сети"</t>
  </si>
  <si>
    <t>7326034008</t>
  </si>
  <si>
    <t>27548299</t>
  </si>
  <si>
    <t>ООО "Композит-Энерго"</t>
  </si>
  <si>
    <t>7326038595</t>
  </si>
  <si>
    <t>26803943</t>
  </si>
  <si>
    <t>ООО "Лесэнерго"</t>
  </si>
  <si>
    <t>6318100093</t>
  </si>
  <si>
    <t>631201001</t>
  </si>
  <si>
    <t>28861532</t>
  </si>
  <si>
    <t>ООО "МАГИСТРАЛЬ"</t>
  </si>
  <si>
    <t>7325131908</t>
  </si>
  <si>
    <t>28447816</t>
  </si>
  <si>
    <t>ООО "ОНИК"</t>
  </si>
  <si>
    <t>7325099108</t>
  </si>
  <si>
    <t>28447785</t>
  </si>
  <si>
    <t>ООО "Объединенные электрические сети"</t>
  </si>
  <si>
    <t>7327067503</t>
  </si>
  <si>
    <t>27542420</t>
  </si>
  <si>
    <t>ООО "Поволжские Электрические сети"</t>
  </si>
  <si>
    <t>7325103731</t>
  </si>
  <si>
    <t>26503168</t>
  </si>
  <si>
    <t>ООО "ПромЭнерго"</t>
  </si>
  <si>
    <t>6316136633</t>
  </si>
  <si>
    <t>631601001</t>
  </si>
  <si>
    <t>27994377</t>
  </si>
  <si>
    <t>ООО "Распределительные электрические сети"</t>
  </si>
  <si>
    <t>7325116811</t>
  </si>
  <si>
    <t>26630924</t>
  </si>
  <si>
    <t>ООО "СПМ - ЭНЕРГО ПЛЮС"</t>
  </si>
  <si>
    <t>7327054310</t>
  </si>
  <si>
    <t>26319966</t>
  </si>
  <si>
    <t>ООО "Симбирск Мука"</t>
  </si>
  <si>
    <t>7327038742</t>
  </si>
  <si>
    <t>28497822</t>
  </si>
  <si>
    <t>ООО "Симбирская Сетевая Компания"</t>
  </si>
  <si>
    <t>7326044380</t>
  </si>
  <si>
    <t>26824676</t>
  </si>
  <si>
    <t>ООО "Симбирская энергосбытовая номинация"</t>
  </si>
  <si>
    <t>7328500977</t>
  </si>
  <si>
    <t>26619547</t>
  </si>
  <si>
    <t>ООО "Спецмашстрой"</t>
  </si>
  <si>
    <t>7325087800</t>
  </si>
  <si>
    <t>26319957</t>
  </si>
  <si>
    <t>ООО "Стройэнергоремонт"</t>
  </si>
  <si>
    <t>7327003845</t>
  </si>
  <si>
    <t>27148292</t>
  </si>
  <si>
    <t>ООО "Форвард"</t>
  </si>
  <si>
    <t>7327057840</t>
  </si>
  <si>
    <t>27994447</t>
  </si>
  <si>
    <t>ООО "ЭлектроСеть"</t>
  </si>
  <si>
    <t>7325108909</t>
  </si>
  <si>
    <t>27994427</t>
  </si>
  <si>
    <t>ООО "Энерго-Альянс"</t>
  </si>
  <si>
    <t>7325117036</t>
  </si>
  <si>
    <t>28861584</t>
  </si>
  <si>
    <t>ООО "ЭнергоСоюз"</t>
  </si>
  <si>
    <t>7325120952</t>
  </si>
  <si>
    <t>26407516</t>
  </si>
  <si>
    <t>ООО "ЭнергоХолдинг"</t>
  </si>
  <si>
    <t>7327050845</t>
  </si>
  <si>
    <t>27542401</t>
  </si>
  <si>
    <t>ООО "ЭнергоХолдинг-Н"</t>
  </si>
  <si>
    <t>7325106404</t>
  </si>
  <si>
    <t>27752306</t>
  </si>
  <si>
    <t>ООО "Энергопром ГРУПП"</t>
  </si>
  <si>
    <t>7327063509</t>
  </si>
  <si>
    <t>26630939</t>
  </si>
  <si>
    <t>ООО "Энергосеть"</t>
  </si>
  <si>
    <t>7325099411</t>
  </si>
  <si>
    <t>28135920</t>
  </si>
  <si>
    <t>ООО "ЯВВА"</t>
  </si>
  <si>
    <t>7328071220</t>
  </si>
  <si>
    <t>27994367</t>
  </si>
  <si>
    <t>ООО «Энергомодуль»</t>
  </si>
  <si>
    <t>7325117484</t>
  </si>
  <si>
    <t>27873277</t>
  </si>
  <si>
    <t>ООО СК "СПМ-Энерго"</t>
  </si>
  <si>
    <t>7327055025</t>
  </si>
  <si>
    <t>26518665</t>
  </si>
  <si>
    <t>Саратовский филиал ООО "Газпром энерго"</t>
  </si>
  <si>
    <t>7736186950</t>
  </si>
  <si>
    <t>645302001</t>
  </si>
  <si>
    <t>28546783</t>
  </si>
  <si>
    <t>Ульяновский филиал ООО "Региональная распределительная сетевая компания"</t>
  </si>
  <si>
    <t>5907024108</t>
  </si>
  <si>
    <t>732743001</t>
  </si>
  <si>
    <t>26319974</t>
  </si>
  <si>
    <t>ФГБОУ ВПО УВАУ ГА (И)</t>
  </si>
  <si>
    <t>7303002000</t>
  </si>
  <si>
    <t>26319975</t>
  </si>
  <si>
    <t>ФГУ ИК-8 УФСИН России по Ульяновской области</t>
  </si>
  <si>
    <t>7328028722</t>
  </si>
  <si>
    <t>26319977</t>
  </si>
  <si>
    <t>ФГУП "31 Арсенал" МО РФ</t>
  </si>
  <si>
    <t>7328044379</t>
  </si>
  <si>
    <t/>
  </si>
  <si>
    <t>26516013</t>
  </si>
  <si>
    <t>ЗАО "МАРЭМ+"</t>
  </si>
  <si>
    <t>7704181109</t>
  </si>
  <si>
    <t>770401001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</si>
  <si>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</si>
  <si>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</si>
  <si>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</si>
  <si>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</si>
  <si>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26524393</t>
  </si>
  <si>
    <t>ОАО "АтомЭнергоСбыт"</t>
  </si>
  <si>
    <t>7704228075</t>
  </si>
  <si>
    <t>772501001</t>
  </si>
  <si>
    <t>26809138</t>
  </si>
  <si>
    <t>ОАО "МРСК Волги"</t>
  </si>
  <si>
    <t>645001001</t>
  </si>
  <si>
    <t>26617350</t>
  </si>
  <si>
    <t>ОАО "Оборонэнергосбыт"</t>
  </si>
  <si>
    <t>7704731218</t>
  </si>
  <si>
    <t>26832761</t>
  </si>
  <si>
    <t>ОАО "ФСК ЕЭС"</t>
  </si>
  <si>
    <t>4716016979</t>
  </si>
  <si>
    <t>772801001</t>
  </si>
  <si>
    <t>26810085</t>
  </si>
  <si>
    <t>ОАО "Центрэнергокомплекс"</t>
  </si>
  <si>
    <t>7709420015</t>
  </si>
  <si>
    <t>770901001</t>
  </si>
  <si>
    <t>27094684</t>
  </si>
  <si>
    <t>ОАО «ЭСК РусГидро»</t>
  </si>
  <si>
    <t>7804403972</t>
  </si>
  <si>
    <t>26837653</t>
  </si>
  <si>
    <t>ОАО ГК «ТНС энерго»</t>
  </si>
  <si>
    <t>7705541227</t>
  </si>
  <si>
    <t>770201001</t>
  </si>
  <si>
    <t>26794654</t>
  </si>
  <si>
    <t>ООО "Белкам-Контракт"</t>
  </si>
  <si>
    <t>1834024515</t>
  </si>
  <si>
    <t>184101001</t>
  </si>
  <si>
    <t>27667971</t>
  </si>
  <si>
    <t>ООО "МагнитЭнерго"</t>
  </si>
  <si>
    <t>7715902899</t>
  </si>
  <si>
    <t>771501001</t>
  </si>
  <si>
    <t>26522205</t>
  </si>
  <si>
    <t>ООО "Межрегиональная энергосбытовая компания" (ООО "Межрегионсбыт")</t>
  </si>
  <si>
    <t>7704550388</t>
  </si>
  <si>
    <t>773001001</t>
  </si>
  <si>
    <t>27666778</t>
  </si>
  <si>
    <t>ООО "РТ-Энерготрейдинг"</t>
  </si>
  <si>
    <t>7729667652</t>
  </si>
  <si>
    <t>772901001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</si>
  <si>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</si>
  <si>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</si>
  <si>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</si>
  <si>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</si>
  <si>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</si>
  <si>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</si>
  <si>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</si>
  <si>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</si>
  <si>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</si>
  <si>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</si>
  <si>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</si>
  <si>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</si>
  <si>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</si>
  <si>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</si>
  <si>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</si>
  <si>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26512589</t>
  </si>
  <si>
    <t>ООО "ЭСК "Энергосервис"</t>
  </si>
  <si>
    <t>4211016825</t>
  </si>
  <si>
    <t>783901001</t>
  </si>
  <si>
    <t>28493606</t>
  </si>
  <si>
    <t>ООО "Энергетическая компания "СТИ"</t>
  </si>
  <si>
    <t>7810786145</t>
  </si>
  <si>
    <t>26783198</t>
  </si>
  <si>
    <t>ООО "Энергострим - Энергосбыт"</t>
  </si>
  <si>
    <t>7724669350</t>
  </si>
  <si>
    <t>28751587</t>
  </si>
  <si>
    <t>ООО «РРСК»</t>
  </si>
  <si>
    <t>132843001</t>
  </si>
  <si>
    <t>27321299</t>
  </si>
  <si>
    <t>филиал "Приволжский" ОАО "Оборонэнерго"</t>
  </si>
  <si>
    <t>7704726225</t>
  </si>
  <si>
    <t>631743001</t>
  </si>
  <si>
    <t>EE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</si>
  <si>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</si>
  <si>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</si>
  <si>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</si>
  <si>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</si>
  <si>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</si>
  <si>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</si>
  <si>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</si>
  <si>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</si>
  <si>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</si>
  <si>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</si>
  <si>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</si>
  <si>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</si>
  <si>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</si>
  <si>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</si>
  <si>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</si>
  <si>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</si>
  <si>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</si>
  <si>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</si>
  <si>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</si>
  <si>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</si>
  <si>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</si>
  <si>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</si>
  <si>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</si>
  <si>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</si>
  <si>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</si>
  <si>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</si>
  <si>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</si>
  <si>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</si>
  <si>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</si>
  <si>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</si>
  <si>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</si>
  <si>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</si>
  <si>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</si>
  <si>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</si>
  <si>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</si>
  <si>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</si>
  <si>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</si>
  <si>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</si>
  <si>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</si>
  <si>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</si>
  <si>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</si>
  <si>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</si>
  <si>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Валгусское</t>
  </si>
  <si>
    <t>73610425</t>
  </si>
  <si>
    <t>Глотовское городское поселение</t>
  </si>
  <si>
    <t>73610158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</si>
  <si>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</si>
  <si>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</si>
  <si>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</si>
  <si>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</si>
  <si>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</si>
  <si>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</si>
  <si>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</si>
  <si>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</si>
  <si>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</si>
  <si>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</si>
  <si>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</si>
  <si>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</si>
  <si>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</si>
  <si>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</si>
  <si>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</si>
  <si>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</si>
  <si>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</si>
  <si>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</si>
  <si>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</si>
  <si>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</si>
  <si>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</si>
  <si>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</si>
  <si>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</si>
  <si>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</si>
  <si>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</si>
  <si>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</si>
  <si>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</si>
  <si>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</si>
  <si>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</si>
  <si>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</si>
  <si>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</si>
  <si>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</si>
  <si>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</si>
  <si>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</si>
  <si>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</si>
  <si>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</si>
  <si>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</si>
  <si>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</si>
  <si>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</si>
  <si>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</si>
  <si>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</si>
  <si>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</si>
  <si>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</si>
  <si>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</si>
  <si>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</si>
  <si>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</si>
  <si>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</si>
  <si>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</si>
  <si>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</si>
  <si>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</si>
  <si>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</si>
  <si>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</si>
  <si>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</si>
  <si>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</si>
  <si>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</si>
  <si>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</si>
  <si>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</si>
  <si>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</si>
  <si>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</si>
  <si>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</si>
  <si>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</si>
  <si>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</si>
  <si>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</si>
  <si>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</si>
  <si>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</si>
  <si>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</si>
  <si>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</si>
  <si>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</si>
  <si>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</si>
  <si>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</si>
  <si>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</si>
  <si>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</si>
  <si>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</si>
  <si>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</si>
  <si>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</si>
  <si>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</si>
  <si>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</si>
  <si>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</si>
  <si>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</si>
  <si>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</si>
  <si>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</si>
  <si>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</si>
  <si>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</si>
  <si>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</si>
  <si>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</si>
  <si>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</si>
  <si>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</si>
  <si>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</si>
  <si>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</si>
  <si>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</si>
  <si>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</si>
  <si>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</si>
  <si>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</si>
  <si>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</si>
  <si>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</si>
  <si>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</si>
  <si>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</si>
  <si>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</si>
  <si>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</si>
  <si>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</si>
  <si>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</si>
  <si>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</si>
  <si>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</si>
  <si>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</si>
  <si>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</si>
  <si>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</si>
  <si>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</si>
  <si>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</si>
  <si>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</si>
  <si>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</si>
  <si>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</si>
  <si>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</si>
  <si>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</si>
  <si>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</si>
  <si>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</si>
  <si>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</si>
  <si>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</si>
  <si>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</si>
  <si>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</si>
  <si>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</si>
  <si>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</si>
  <si>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</si>
  <si>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</si>
  <si>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</si>
  <si>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</si>
  <si>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</si>
  <si>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</si>
  <si>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</si>
  <si>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</si>
  <si>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</si>
  <si>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</si>
  <si>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</si>
  <si>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</si>
  <si>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</si>
  <si>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</si>
  <si>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</si>
  <si>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</si>
  <si>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</si>
  <si>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</si>
  <si>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</si>
  <si>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</si>
  <si>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</si>
  <si>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</si>
  <si>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</si>
  <si>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</si>
  <si>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</si>
  <si>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</si>
  <si>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</si>
  <si>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</si>
  <si>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</si>
  <si>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</si>
  <si>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</si>
  <si>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</si>
  <si>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</si>
  <si>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</si>
  <si>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</si>
  <si>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</si>
  <si>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</si>
  <si>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</si>
  <si>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</si>
  <si>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</si>
  <si>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</si>
  <si>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</si>
  <si>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</si>
  <si>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</si>
  <si>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</si>
  <si>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</si>
  <si>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</si>
  <si>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</si>
  <si>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</si>
  <si>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</si>
  <si>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</si>
  <si>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</si>
  <si>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</si>
  <si>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</si>
  <si>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</si>
  <si>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</si>
  <si>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</si>
  <si>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</si>
  <si>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</si>
  <si>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</si>
  <si>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</si>
  <si>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</si>
  <si>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</si>
  <si>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</si>
  <si>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</si>
  <si>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</si>
  <si>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</si>
  <si>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</si>
  <si>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</si>
  <si>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</si>
  <si>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</si>
  <si>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</si>
  <si>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</si>
  <si>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</si>
  <si>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</si>
  <si>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</si>
  <si>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</si>
  <si>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</si>
  <si>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</si>
  <si>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</si>
  <si>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</si>
  <si>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</si>
  <si>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</si>
  <si>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</si>
  <si>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</si>
  <si>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</si>
  <si>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</si>
  <si>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</si>
  <si>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</si>
  <si>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</si>
  <si>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</si>
  <si>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</si>
  <si>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</si>
  <si>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</si>
  <si>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</si>
  <si>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</si>
  <si>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</si>
  <si>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</si>
  <si>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</si>
  <si>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</si>
  <si>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</si>
  <si>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</si>
  <si>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</si>
  <si>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</si>
  <si>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</si>
  <si>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</si>
  <si>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</si>
  <si>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</si>
  <si>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</si>
  <si>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</si>
  <si>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</si>
  <si>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</si>
  <si>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</si>
  <si>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</si>
  <si>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</si>
  <si>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</si>
  <si>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</si>
  <si>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</si>
  <si>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</si>
  <si>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</si>
  <si>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</si>
  <si>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</si>
  <si>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</si>
  <si>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</si>
  <si>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</si>
  <si>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</si>
  <si>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</si>
  <si>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</si>
  <si>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</si>
  <si>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</si>
  <si>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</si>
  <si>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</si>
  <si>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</si>
  <si>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</si>
  <si>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</si>
  <si>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</si>
  <si>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</si>
  <si>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</si>
  <si>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</si>
  <si>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</si>
  <si>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</si>
  <si>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</si>
  <si>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</si>
  <si>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</si>
  <si>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</si>
  <si>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</si>
  <si>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</si>
  <si>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</si>
  <si>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</si>
  <si>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</si>
  <si>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Чердаклинское городское поселение</t>
  </si>
  <si>
    <t>73656151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</si>
  <si>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</si>
  <si>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</si>
  <si>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</si>
  <si>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</si>
  <si>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</si>
  <si>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</si>
  <si>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</si>
  <si>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</si>
  <si>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</si>
  <si>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</si>
  <si>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</si>
  <si>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</si>
  <si>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</si>
  <si>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</si>
  <si>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</si>
  <si>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</si>
  <si>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</si>
  <si>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</si>
  <si>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</si>
  <si>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</si>
  <si>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</si>
  <si>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</si>
  <si>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</si>
  <si>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</si>
  <si>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432071, г. Ульяновск, ул. Крымова, 14</t>
  </si>
  <si>
    <t>Скрипачев Дм итрий Александрович</t>
  </si>
  <si>
    <t>842-2-42-17-84</t>
  </si>
  <si>
    <t>Графова Эльвира Викторовна</t>
  </si>
  <si>
    <t>842-2-79-44-34</t>
  </si>
  <si>
    <t>Федоскин Сергей Иванович</t>
  </si>
  <si>
    <t xml:space="preserve">главный энергетик </t>
  </si>
  <si>
    <t>842-2-79-44-28</t>
  </si>
  <si>
    <t>utyosenertgo@mail.ru</t>
  </si>
  <si>
    <t>16.02.2015 15:48:24</t>
  </si>
  <si>
    <t>12.0</t>
  </si>
  <si>
    <t>Windows (32-bit) NT 5.01</t>
  </si>
  <si>
    <t>20.02.2015 10:26:43</t>
  </si>
  <si>
    <t>20.03.2015 15:50:39</t>
  </si>
  <si>
    <t>20.04.2015 16:02:26</t>
  </si>
  <si>
    <t>20.05.2015 15:35:59</t>
  </si>
  <si>
    <t>22.06.2015 09:20:51</t>
  </si>
  <si>
    <t>20.07.2015 15:19:05</t>
  </si>
  <si>
    <t>20.08.2015 10:04:25</t>
  </si>
  <si>
    <t>21.09.2015 15:16:56</t>
  </si>
  <si>
    <t>10.10.2015 12:17:06</t>
  </si>
  <si>
    <t>21.11.2015 09:04:15</t>
  </si>
  <si>
    <t>21.12.2015 14:16:30</t>
  </si>
  <si>
    <t>20.01.2016 13:54:54</t>
  </si>
  <si>
    <t>20.02.2016 09:37:39</t>
  </si>
  <si>
    <t>21.03.2016 15:04:19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</si>
</sst>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62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0"/>
    </font>
    <font>
      <b/>
      <sz val="18"/>
      <color indexed="9"/>
      <name val="Calibri"/>
      <family val="0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</cellStyleXfs>
  <cellXfs count="224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1" fillId="7" borderId="0" xfId="48" applyFill="1" applyProtection="1">
      <alignment/>
      <protection/>
    </xf>
    <xf numFmtId="0" fontId="61" fillId="0" borderId="0" xfId="48">
      <alignment/>
      <protection/>
    </xf>
    <xf numFmtId="0" fontId="61" fillId="0" borderId="0" xfId="49" applyProtection="1">
      <alignment/>
      <protection/>
    </xf>
    <xf numFmtId="49" fontId="0" fillId="0" borderId="0" xfId="4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48" applyFont="1" applyAlignment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 inden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33" fillId="0" borderId="0" xfId="58" applyFont="1" applyBorder="1" applyAlignment="1" applyProtection="1">
      <alignment horizontal="center" vertical="center" wrapText="1"/>
      <protection/>
    </xf>
    <xf numFmtId="0" fontId="26" fillId="0" borderId="0" xfId="58" applyFont="1" applyAlignment="1" applyProtection="1">
      <alignment vertical="center"/>
      <protection/>
    </xf>
    <xf numFmtId="0" fontId="27" fillId="0" borderId="0" xfId="58" applyFont="1" applyAlignment="1" applyProtection="1">
      <alignment horizontal="center" vertical="center"/>
      <protection/>
    </xf>
    <xf numFmtId="0" fontId="26" fillId="0" borderId="0" xfId="52" applyFont="1">
      <alignment/>
      <protection/>
    </xf>
    <xf numFmtId="0" fontId="26" fillId="0" borderId="5" xfId="0" applyFont="1" applyBorder="1" applyAlignment="1" applyProtection="1">
      <alignment horizontal="right" vertical="center" wrapText="1" inden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left" vertical="center" wrapText="1" indent="1"/>
      <protection/>
    </xf>
    <xf numFmtId="0" fontId="34" fillId="0" borderId="0" xfId="42" applyNumberFormat="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vertical="center" wrapText="1"/>
      <protection/>
    </xf>
    <xf numFmtId="49" fontId="36" fillId="0" borderId="0" xfId="51" applyFont="1" applyFill="1" applyBorder="1" applyAlignment="1" applyProtection="1">
      <alignment wrapText="1"/>
      <protection/>
    </xf>
    <xf numFmtId="0" fontId="37" fillId="0" borderId="0" xfId="51" applyNumberFormat="1" applyFont="1" applyFill="1" applyAlignment="1" applyProtection="1">
      <alignment vertical="top"/>
      <protection/>
    </xf>
    <xf numFmtId="49" fontId="26" fillId="0" borderId="0" xfId="51" applyFont="1" applyFill="1" applyAlignment="1" applyProtection="1">
      <alignment vertical="top" wrapText="1"/>
      <protection/>
    </xf>
    <xf numFmtId="49" fontId="35" fillId="0" borderId="0" xfId="51" applyFont="1" applyFill="1" applyBorder="1" applyAlignment="1" applyProtection="1">
      <alignment wrapText="1"/>
      <protection/>
    </xf>
    <xf numFmtId="49" fontId="37" fillId="8" borderId="0" xfId="51" applyFont="1" applyFill="1" applyBorder="1" applyAlignment="1">
      <alignment wrapText="1"/>
      <protection/>
    </xf>
    <xf numFmtId="49" fontId="38" fillId="8" borderId="0" xfId="51" applyFont="1" applyFill="1" applyBorder="1" applyAlignment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49" fontId="37" fillId="0" borderId="0" xfId="51" applyFont="1" applyFill="1" applyBorder="1" applyAlignment="1" applyProtection="1">
      <alignment vertical="top" wrapText="1"/>
      <protection/>
    </xf>
    <xf numFmtId="49" fontId="37" fillId="0" borderId="0" xfId="5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horizontal="left" wrapText="1"/>
      <protection/>
    </xf>
    <xf numFmtId="49" fontId="37" fillId="8" borderId="0" xfId="51" applyFont="1" applyFill="1" applyBorder="1" applyAlignment="1">
      <alignment horizontal="right" wrapText="1"/>
      <protection/>
    </xf>
    <xf numFmtId="0" fontId="26" fillId="9" borderId="6" xfId="52" applyFont="1" applyFill="1" applyBorder="1" applyAlignment="1">
      <alignment horizontal="center" vertical="center"/>
      <protection/>
    </xf>
    <xf numFmtId="0" fontId="23" fillId="0" borderId="0" xfId="52" applyFont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49" fontId="0" fillId="0" borderId="7" xfId="52" applyNumberFormat="1" applyFont="1" applyFill="1" applyBorder="1" applyAlignment="1" applyProtection="1">
      <alignment horizontal="left" vertical="center" wrapText="1"/>
      <protection/>
    </xf>
    <xf numFmtId="0" fontId="26" fillId="0" borderId="0" xfId="52" applyFont="1" applyProtection="1">
      <alignment/>
      <protection/>
    </xf>
    <xf numFmtId="0" fontId="39" fillId="8" borderId="0" xfId="52" applyFont="1" applyFill="1" applyBorder="1" applyAlignment="1" applyProtection="1">
      <alignment horizontal="center" vertical="center"/>
      <protection/>
    </xf>
    <xf numFmtId="0" fontId="26" fillId="8" borderId="0" xfId="52" applyFont="1" applyFill="1" applyBorder="1" applyProtection="1">
      <alignment/>
      <protection/>
    </xf>
    <xf numFmtId="0" fontId="26" fillId="8" borderId="6" xfId="56" applyFont="1" applyFill="1" applyBorder="1" applyAlignment="1" applyProtection="1">
      <alignment horizontal="center" vertical="center" wrapText="1"/>
      <protection/>
    </xf>
    <xf numFmtId="0" fontId="26" fillId="0" borderId="6" xfId="46" applyFont="1" applyFill="1" applyBorder="1" applyAlignment="1" applyProtection="1">
      <alignment horizontal="center" vertical="center" wrapText="1"/>
      <protection/>
    </xf>
    <xf numFmtId="0" fontId="40" fillId="8" borderId="7" xfId="52" applyFont="1" applyFill="1" applyBorder="1" applyAlignment="1" applyProtection="1">
      <alignment horizontal="center" vertical="center"/>
      <protection/>
    </xf>
    <xf numFmtId="0" fontId="25" fillId="8" borderId="0" xfId="52" applyFont="1" applyFill="1" applyBorder="1" applyAlignment="1" applyProtection="1">
      <alignment horizontal="center" vertical="center"/>
      <protection/>
    </xf>
    <xf numFmtId="0" fontId="0" fillId="10" borderId="8" xfId="56" applyFont="1" applyFill="1" applyBorder="1" applyAlignment="1" applyProtection="1">
      <alignment vertical="center" wrapText="1"/>
      <protection/>
    </xf>
    <xf numFmtId="49" fontId="24" fillId="10" borderId="8" xfId="47" applyFont="1" applyFill="1" applyBorder="1" applyAlignment="1" applyProtection="1">
      <alignment horizontal="left" vertical="center"/>
      <protection/>
    </xf>
    <xf numFmtId="0" fontId="26" fillId="8" borderId="0" xfId="51" applyNumberFormat="1" applyFont="1" applyFill="1" applyBorder="1" applyAlignment="1">
      <alignment vertical="center" wrapText="1"/>
      <protection/>
    </xf>
    <xf numFmtId="0" fontId="27" fillId="0" borderId="0" xfId="58" applyFont="1" applyFill="1" applyBorder="1" applyAlignment="1" applyProtection="1">
      <alignment horizontal="center" vertical="center"/>
      <protection/>
    </xf>
    <xf numFmtId="0" fontId="26" fillId="0" borderId="0" xfId="58" applyFont="1" applyBorder="1" applyAlignment="1" applyProtection="1">
      <alignment vertical="center"/>
      <protection/>
    </xf>
    <xf numFmtId="0" fontId="26" fillId="0" borderId="0" xfId="58" applyNumberFormat="1" applyFont="1" applyAlignment="1" applyProtection="1">
      <alignment vertical="center"/>
      <protection/>
    </xf>
    <xf numFmtId="0" fontId="26" fillId="0" borderId="0" xfId="57" applyFont="1" applyAlignment="1" applyProtection="1">
      <alignment vertical="center"/>
      <protection/>
    </xf>
    <xf numFmtId="49" fontId="26" fillId="0" borderId="0" xfId="58" applyNumberFormat="1" applyFont="1" applyAlignment="1" applyProtection="1">
      <alignment vertical="center"/>
      <protection/>
    </xf>
    <xf numFmtId="0" fontId="27" fillId="0" borderId="0" xfId="58" applyFont="1" applyBorder="1" applyAlignment="1" applyProtection="1">
      <alignment horizontal="right" vertical="center"/>
      <protection/>
    </xf>
    <xf numFmtId="49" fontId="26" fillId="0" borderId="0" xfId="47" applyFont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left" vertical="center"/>
      <protection/>
    </xf>
    <xf numFmtId="0" fontId="26" fillId="0" borderId="0" xfId="47" applyNumberFormat="1" applyFont="1" applyAlignment="1">
      <alignment horizontal="justify" vertical="center"/>
      <protection/>
    </xf>
    <xf numFmtId="0" fontId="26" fillId="0" borderId="0" xfId="47" applyNumberFormat="1" applyFont="1" applyAlignment="1">
      <alignment vertical="center"/>
      <protection/>
    </xf>
    <xf numFmtId="0" fontId="26" fillId="0" borderId="5" xfId="63" applyFont="1" applyFill="1" applyBorder="1" applyAlignment="1" applyProtection="1">
      <alignment vertical="center"/>
      <protection/>
    </xf>
    <xf numFmtId="0" fontId="38" fillId="0" borderId="9" xfId="45" applyFont="1" applyFill="1" applyBorder="1" applyAlignment="1" applyProtection="1">
      <alignment vertical="center"/>
      <protection/>
    </xf>
    <xf numFmtId="0" fontId="41" fillId="0" borderId="5" xfId="63" applyFont="1" applyBorder="1" applyAlignment="1">
      <alignment horizontal="left" vertical="center"/>
      <protection/>
    </xf>
    <xf numFmtId="49" fontId="0" fillId="0" borderId="0" xfId="47" applyProtection="1">
      <alignment vertical="top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27" fillId="0" borderId="9" xfId="63" applyFont="1" applyFill="1" applyBorder="1" applyAlignment="1" applyProtection="1">
      <alignment vertical="center"/>
      <protection/>
    </xf>
    <xf numFmtId="0" fontId="27" fillId="0" borderId="9" xfId="58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9" xfId="58" applyFont="1" applyBorder="1" applyAlignment="1" applyProtection="1">
      <alignment vertical="center"/>
      <protection/>
    </xf>
    <xf numFmtId="49" fontId="26" fillId="0" borderId="9" xfId="47" applyFont="1" applyBorder="1" applyAlignment="1">
      <alignment horizontal="right" vertical="center"/>
      <protection/>
    </xf>
    <xf numFmtId="0" fontId="26" fillId="0" borderId="10" xfId="58" applyFont="1" applyBorder="1" applyAlignment="1" applyProtection="1">
      <alignment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49" fontId="26" fillId="0" borderId="0" xfId="47" applyFont="1" applyBorder="1" applyAlignment="1" applyProtection="1">
      <alignment vertical="center"/>
      <protection/>
    </xf>
    <xf numFmtId="49" fontId="26" fillId="0" borderId="10" xfId="47" applyFont="1" applyBorder="1" applyAlignment="1" applyProtection="1">
      <alignment vertical="center"/>
      <protection/>
    </xf>
    <xf numFmtId="49" fontId="26" fillId="0" borderId="11" xfId="47" applyFont="1" applyBorder="1" applyAlignment="1">
      <alignment vertical="center" wrapText="1"/>
      <protection/>
    </xf>
    <xf numFmtId="49" fontId="26" fillId="0" borderId="11" xfId="47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/>
      <protection/>
    </xf>
    <xf numFmtId="0" fontId="26" fillId="0" borderId="9" xfId="58" applyFont="1" applyFill="1" applyBorder="1" applyAlignment="1" applyProtection="1">
      <alignment horizontal="center" vertical="center" wrapText="1"/>
      <protection/>
    </xf>
    <xf numFmtId="0" fontId="61" fillId="0" borderId="0" xfId="48" applyBorder="1">
      <alignment/>
      <protection/>
    </xf>
    <xf numFmtId="0" fontId="26" fillId="8" borderId="12" xfId="52" applyFont="1" applyFill="1" applyBorder="1" applyAlignment="1" applyProtection="1">
      <alignment horizontal="center" vertical="center"/>
      <protection/>
    </xf>
    <xf numFmtId="49" fontId="26" fillId="11" borderId="6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58" applyFont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/>
      <protection/>
    </xf>
    <xf numFmtId="0" fontId="37" fillId="0" borderId="0" xfId="53" applyFont="1" applyFill="1" applyAlignment="1" applyProtection="1">
      <alignment horizontal="left" vertical="center"/>
      <protection/>
    </xf>
    <xf numFmtId="0" fontId="37" fillId="0" borderId="0" xfId="53" applyFont="1" applyAlignment="1" applyProtection="1">
      <alignment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 wrapText="1"/>
      <protection/>
    </xf>
    <xf numFmtId="0" fontId="37" fillId="0" borderId="0" xfId="53" applyNumberFormat="1" applyFont="1" applyFill="1" applyAlignment="1" applyProtection="1">
      <alignment vertical="center"/>
      <protection/>
    </xf>
    <xf numFmtId="0" fontId="37" fillId="0" borderId="0" xfId="53" applyFont="1" applyBorder="1" applyAlignment="1" applyProtection="1">
      <alignment vertical="center" wrapText="1"/>
      <protection/>
    </xf>
    <xf numFmtId="0" fontId="26" fillId="0" borderId="0" xfId="54" applyFont="1" applyBorder="1" applyAlignment="1" applyProtection="1">
      <alignment horizontal="right" vertical="center"/>
      <protection/>
    </xf>
    <xf numFmtId="0" fontId="38" fillId="0" borderId="0" xfId="53" applyFont="1" applyBorder="1" applyAlignment="1" applyProtection="1">
      <alignment vertical="center" wrapText="1"/>
      <protection/>
    </xf>
    <xf numFmtId="0" fontId="38" fillId="0" borderId="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 wrapText="1"/>
      <protection/>
    </xf>
    <xf numFmtId="0" fontId="37" fillId="8" borderId="0" xfId="55" applyFont="1" applyFill="1" applyBorder="1" applyAlignment="1" applyProtection="1">
      <alignment vertical="center" wrapText="1"/>
      <protection/>
    </xf>
    <xf numFmtId="0" fontId="37" fillId="8" borderId="9" xfId="55" applyFont="1" applyFill="1" applyBorder="1" applyAlignment="1" applyProtection="1">
      <alignment vertical="center" wrapText="1"/>
      <protection/>
    </xf>
    <xf numFmtId="0" fontId="38" fillId="8" borderId="0" xfId="55" applyFont="1" applyFill="1" applyBorder="1" applyAlignment="1" applyProtection="1">
      <alignment vertical="center" wrapText="1"/>
      <protection/>
    </xf>
    <xf numFmtId="0" fontId="26" fillId="8" borderId="0" xfId="54" applyFont="1" applyFill="1" applyBorder="1" applyAlignment="1" applyProtection="1">
      <alignment horizontal="right" vertical="center" wrapText="1" indent="1"/>
      <protection/>
    </xf>
    <xf numFmtId="0" fontId="26" fillId="6" borderId="11" xfId="54" applyFont="1" applyFill="1" applyBorder="1" applyAlignment="1" applyProtection="1">
      <alignment horizontal="center" vertical="center"/>
      <protection/>
    </xf>
    <xf numFmtId="0" fontId="38" fillId="8" borderId="1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14" fontId="37" fillId="8" borderId="0" xfId="62" applyNumberFormat="1" applyFont="1" applyFill="1" applyBorder="1" applyAlignment="1" applyProtection="1">
      <alignment horizontal="center" vertical="center"/>
      <protection/>
    </xf>
    <xf numFmtId="0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9" xfId="62" applyNumberFormat="1" applyFont="1" applyFill="1" applyBorder="1" applyAlignment="1" applyProtection="1">
      <alignment horizontal="center" wrapText="1"/>
      <protection/>
    </xf>
    <xf numFmtId="0" fontId="37" fillId="8" borderId="0" xfId="53" applyFont="1" applyFill="1" applyBorder="1" applyAlignment="1" applyProtection="1">
      <alignment horizontal="center" vertical="center" wrapText="1"/>
      <protection/>
    </xf>
    <xf numFmtId="49" fontId="37" fillId="0" borderId="0" xfId="61" applyFont="1" applyProtection="1">
      <alignment vertical="top"/>
      <protection/>
    </xf>
    <xf numFmtId="0" fontId="26" fillId="12" borderId="11" xfId="54" applyFont="1" applyFill="1" applyBorder="1" applyAlignment="1" applyProtection="1">
      <alignment horizontal="center" vertical="center"/>
      <protection locked="0"/>
    </xf>
    <xf numFmtId="0" fontId="37" fillId="8" borderId="10" xfId="55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center" vertical="center" wrapText="1"/>
      <protection/>
    </xf>
    <xf numFmtId="0" fontId="37" fillId="8" borderId="10" xfId="55" applyFont="1" applyFill="1" applyBorder="1" applyAlignment="1" applyProtection="1">
      <alignment horizontal="center" vertical="center" wrapText="1"/>
      <protection/>
    </xf>
    <xf numFmtId="49" fontId="37" fillId="8" borderId="0" xfId="62" applyNumberFormat="1" applyFont="1" applyFill="1" applyBorder="1" applyAlignment="1" applyProtection="1">
      <alignment horizontal="center" vertical="center" wrapText="1"/>
      <protection/>
    </xf>
    <xf numFmtId="14" fontId="37" fillId="8" borderId="9" xfId="62" applyNumberFormat="1" applyFont="1" applyFill="1" applyBorder="1" applyAlignment="1" applyProtection="1">
      <alignment horizontal="center" vertical="center" wrapText="1"/>
      <protection/>
    </xf>
    <xf numFmtId="14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/>
    </xf>
    <xf numFmtId="49" fontId="37" fillId="0" borderId="0" xfId="61" applyFont="1" applyAlignment="1" applyProtection="1">
      <alignment horizontal="center" vertical="center"/>
      <protection/>
    </xf>
    <xf numFmtId="49" fontId="26" fillId="6" borderId="11" xfId="54" applyNumberFormat="1" applyFont="1" applyFill="1" applyBorder="1" applyAlignment="1" applyProtection="1">
      <alignment horizontal="center" vertical="center" wrapText="1"/>
      <protection/>
    </xf>
    <xf numFmtId="14" fontId="37" fillId="8" borderId="10" xfId="62" applyNumberFormat="1" applyFont="1" applyFill="1" applyBorder="1" applyAlignment="1" applyProtection="1">
      <alignment horizontal="center" vertical="center" wrapText="1"/>
      <protection/>
    </xf>
    <xf numFmtId="0" fontId="37" fillId="8" borderId="10" xfId="53" applyFont="1" applyFill="1" applyBorder="1" applyAlignment="1" applyProtection="1">
      <alignment horizontal="center" vertical="center" wrapText="1"/>
      <protection/>
    </xf>
    <xf numFmtId="49" fontId="37" fillId="8" borderId="9" xfId="62" applyNumberFormat="1" applyFont="1" applyFill="1" applyBorder="1" applyAlignment="1" applyProtection="1">
      <alignment horizontal="center" vertical="center" wrapTex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38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9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54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/>
      <protection/>
    </xf>
    <xf numFmtId="49" fontId="26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0" xfId="55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horizontal="center" vertical="center" wrapText="1"/>
      <protection/>
    </xf>
    <xf numFmtId="49" fontId="26" fillId="0" borderId="0" xfId="51" applyFont="1" applyFill="1" applyBorder="1" applyAlignment="1" applyProtection="1">
      <alignment vertical="top" wrapText="1"/>
      <protection/>
    </xf>
    <xf numFmtId="0" fontId="37" fillId="0" borderId="0" xfId="51" applyNumberFormat="1" applyFont="1" applyFill="1" applyBorder="1" applyAlignment="1" applyProtection="1">
      <alignment horizontal="left" vertical="top" wrapText="1"/>
      <protection/>
    </xf>
    <xf numFmtId="49" fontId="26" fillId="0" borderId="10" xfId="51" applyFont="1" applyFill="1" applyBorder="1" applyAlignment="1" applyProtection="1">
      <alignment vertical="top" wrapText="1"/>
      <protection/>
    </xf>
    <xf numFmtId="49" fontId="37" fillId="0" borderId="11" xfId="51" applyFont="1" applyFill="1" applyBorder="1" applyAlignment="1" applyProtection="1">
      <alignment wrapText="1"/>
      <protection/>
    </xf>
    <xf numFmtId="49" fontId="37" fillId="0" borderId="9" xfId="51" applyFont="1" applyFill="1" applyBorder="1" applyAlignment="1" applyProtection="1">
      <alignment wrapText="1"/>
      <protection/>
    </xf>
    <xf numFmtId="49" fontId="37" fillId="8" borderId="11" xfId="51" applyFont="1" applyFill="1" applyBorder="1" applyAlignment="1">
      <alignment wrapText="1"/>
      <protection/>
    </xf>
    <xf numFmtId="49" fontId="37" fillId="8" borderId="9" xfId="51" applyFont="1" applyFill="1" applyBorder="1" applyAlignment="1">
      <alignment wrapText="1"/>
      <protection/>
    </xf>
    <xf numFmtId="49" fontId="42" fillId="8" borderId="9" xfId="51" applyFont="1" applyFill="1" applyBorder="1" applyAlignment="1" applyProtection="1">
      <alignment vertical="center" wrapText="1"/>
      <protection/>
    </xf>
    <xf numFmtId="49" fontId="35" fillId="0" borderId="10" xfId="51" applyFont="1" applyFill="1" applyBorder="1" applyAlignment="1" applyProtection="1">
      <alignment wrapText="1"/>
      <protection/>
    </xf>
    <xf numFmtId="49" fontId="38" fillId="0" borderId="0" xfId="51" applyFont="1" applyFill="1" applyBorder="1" applyAlignment="1" applyProtection="1">
      <alignment horizontal="left" vertical="center" wrapText="1"/>
      <protection/>
    </xf>
    <xf numFmtId="49" fontId="37" fillId="8" borderId="10" xfId="51" applyFont="1" applyFill="1" applyBorder="1" applyAlignment="1">
      <alignment wrapText="1"/>
      <protection/>
    </xf>
    <xf numFmtId="49" fontId="42" fillId="8" borderId="0" xfId="51" applyFont="1" applyFill="1" applyBorder="1" applyAlignment="1" applyProtection="1">
      <alignment vertical="center" wrapText="1"/>
      <protection/>
    </xf>
    <xf numFmtId="49" fontId="42" fillId="8" borderId="0" xfId="51" applyFont="1" applyFill="1" applyBorder="1" applyAlignment="1" applyProtection="1">
      <alignment horizontal="center" vertical="center" wrapText="1"/>
      <protection/>
    </xf>
    <xf numFmtId="49" fontId="38" fillId="8" borderId="10" xfId="51" applyFont="1" applyFill="1" applyBorder="1" applyAlignment="1">
      <alignment horizontal="left" vertical="center" wrapText="1"/>
      <protection/>
    </xf>
    <xf numFmtId="49" fontId="38" fillId="8" borderId="5" xfId="51" applyFont="1" applyFill="1" applyBorder="1" applyAlignment="1">
      <alignment horizontal="left" vertical="center" wrapText="1"/>
      <protection/>
    </xf>
    <xf numFmtId="49" fontId="26" fillId="12" borderId="11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0" applyNumberFormat="1" applyFont="1" applyFill="1" applyBorder="1" applyAlignment="1" applyProtection="1">
      <alignment horizontal="center" vertical="center" wrapText="1"/>
      <protection/>
    </xf>
    <xf numFmtId="49" fontId="35" fillId="0" borderId="13" xfId="51" applyFont="1" applyFill="1" applyBorder="1" applyAlignment="1" applyProtection="1">
      <alignment wrapText="1"/>
      <protection/>
    </xf>
    <xf numFmtId="49" fontId="38" fillId="0" borderId="5" xfId="51" applyFont="1" applyFill="1" applyBorder="1" applyAlignment="1" applyProtection="1">
      <alignment horizontal="left" vertical="center" wrapText="1"/>
      <protection/>
    </xf>
    <xf numFmtId="49" fontId="38" fillId="8" borderId="13" xfId="51" applyFont="1" applyFill="1" applyBorder="1" applyAlignment="1">
      <alignment horizontal="left" vertical="center" wrapText="1"/>
      <protection/>
    </xf>
    <xf numFmtId="49" fontId="42" fillId="8" borderId="5" xfId="51" applyFont="1" applyFill="1" applyBorder="1" applyAlignment="1" applyProtection="1">
      <alignment vertical="center" wrapText="1"/>
      <protection/>
    </xf>
    <xf numFmtId="49" fontId="26" fillId="11" borderId="11" xfId="50" applyNumberFormat="1" applyFont="1" applyFill="1" applyBorder="1" applyAlignment="1" applyProtection="1">
      <alignment horizontal="center" vertical="center" wrapText="1"/>
      <protection/>
    </xf>
    <xf numFmtId="49" fontId="26" fillId="6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Protection="1">
      <alignment vertical="top"/>
      <protection/>
    </xf>
    <xf numFmtId="0" fontId="26" fillId="0" borderId="0" xfId="47" applyNumberFormat="1" applyFont="1">
      <alignment vertical="top"/>
      <protection/>
    </xf>
    <xf numFmtId="0" fontId="41" fillId="0" borderId="0" xfId="0" applyNumberFormat="1" applyFont="1" applyAlignment="1">
      <alignment horizontal="left" vertical="center"/>
    </xf>
    <xf numFmtId="49" fontId="0" fillId="0" borderId="0" xfId="47" applyFont="1" applyProtection="1">
      <alignment vertical="top"/>
      <protection/>
    </xf>
    <xf numFmtId="215" fontId="26" fillId="6" borderId="11" xfId="47" applyNumberFormat="1" applyFont="1" applyFill="1" applyBorder="1" applyAlignment="1" applyProtection="1">
      <alignment horizontal="right" vertical="center"/>
      <protection/>
    </xf>
    <xf numFmtId="215" fontId="26" fillId="11" borderId="11" xfId="47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/>
      <protection locked="0"/>
    </xf>
    <xf numFmtId="215" fontId="26" fillId="11" borderId="11" xfId="59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4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6" fillId="12" borderId="6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6" fillId="8" borderId="6" xfId="54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0" borderId="0" xfId="30" applyNumberFormat="1" applyFont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vertical="top" wrapText="1"/>
      <protection/>
    </xf>
    <xf numFmtId="49" fontId="34" fillId="0" borderId="0" xfId="44" applyNumberFormat="1" applyFont="1" applyFill="1" applyBorder="1" applyAlignment="1" applyProtection="1">
      <alignment vertical="top" wrapText="1"/>
      <protection/>
    </xf>
    <xf numFmtId="22" fontId="26" fillId="0" borderId="0" xfId="0" applyNumberFormat="1" applyFont="1" applyAlignment="1" applyProtection="1">
      <alignment horizontal="right" vertical="center" wrapText="1" inden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7" applyNumberFormat="1" applyFont="1" applyAlignment="1">
      <alignment horizontal="justify" vertical="center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0" fontId="41" fillId="0" borderId="0" xfId="0" applyNumberFormat="1" applyFont="1" applyAlignment="1">
      <alignment horizontal="justify" vertical="center" wrapText="1"/>
    </xf>
    <xf numFmtId="0" fontId="37" fillId="8" borderId="0" xfId="51" applyNumberFormat="1" applyFont="1" applyFill="1" applyBorder="1" applyAlignment="1">
      <alignment horizontal="justify" vertical="center" wrapText="1"/>
      <protection/>
    </xf>
    <xf numFmtId="49" fontId="37" fillId="8" borderId="10" xfId="51" applyFont="1" applyFill="1" applyBorder="1" applyAlignment="1">
      <alignment vertical="center" wrapText="1"/>
      <protection/>
    </xf>
    <xf numFmtId="49" fontId="37" fillId="8" borderId="0" xfId="51" applyFont="1" applyFill="1" applyBorder="1" applyAlignment="1">
      <alignment vertical="center" wrapText="1"/>
      <protection/>
    </xf>
    <xf numFmtId="49" fontId="37" fillId="8" borderId="10" xfId="51" applyFont="1" applyFill="1" applyBorder="1" applyAlignment="1">
      <alignment horizontal="left" vertical="center" wrapText="1"/>
      <protection/>
    </xf>
    <xf numFmtId="49" fontId="37" fillId="8" borderId="0" xfId="51" applyFont="1" applyFill="1" applyBorder="1" applyAlignment="1">
      <alignment horizontal="left" vertical="center" wrapText="1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37" fillId="0" borderId="0" xfId="51" applyNumberFormat="1" applyFont="1" applyFill="1" applyAlignment="1" applyProtection="1">
      <alignment horizontal="left" vertical="center"/>
      <protection/>
    </xf>
    <xf numFmtId="49" fontId="37" fillId="2" borderId="11" xfId="40" applyFont="1" applyFill="1" applyBorder="1" applyAlignment="1">
      <alignment horizontal="center" vertical="center" wrapText="1"/>
      <protection/>
    </xf>
    <xf numFmtId="49" fontId="37" fillId="2" borderId="9" xfId="40" applyFont="1" applyFill="1" applyBorder="1" applyAlignment="1">
      <alignment horizontal="center" vertical="center" wrapText="1"/>
      <protection/>
    </xf>
    <xf numFmtId="0" fontId="37" fillId="8" borderId="0" xfId="51" applyNumberFormat="1" applyFont="1" applyFill="1" applyBorder="1" applyAlignment="1" applyProtection="1">
      <alignment horizontal="justify" vertical="top" wrapText="1"/>
      <protection/>
    </xf>
    <xf numFmtId="0" fontId="37" fillId="8" borderId="0" xfId="51" applyNumberFormat="1" applyFont="1" applyFill="1" applyBorder="1" applyAlignment="1">
      <alignment horizontal="justify" vertical="top" wrapText="1"/>
      <protection/>
    </xf>
    <xf numFmtId="49" fontId="37" fillId="8" borderId="0" xfId="51" applyFont="1" applyFill="1" applyBorder="1" applyAlignment="1">
      <alignment horizontal="left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8" borderId="0" xfId="51" applyFont="1" applyFill="1" applyBorder="1" applyAlignment="1">
      <alignment horizontal="justify" vertical="justify" wrapText="1"/>
      <protection/>
    </xf>
    <xf numFmtId="0" fontId="27" fillId="0" borderId="9" xfId="63" applyFont="1" applyBorder="1" applyAlignment="1">
      <alignment horizontal="center" vertical="center" wrapText="1"/>
      <protection/>
    </xf>
    <xf numFmtId="49" fontId="26" fillId="0" borderId="11" xfId="47" applyFont="1" applyBorder="1" applyAlignment="1">
      <alignment horizontal="center" vertical="center"/>
      <protection/>
    </xf>
    <xf numFmtId="0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5" xfId="58" applyFont="1" applyBorder="1" applyAlignment="1" applyProtection="1">
      <alignment horizontal="center" vertical="center"/>
      <protection/>
    </xf>
    <xf numFmtId="0" fontId="18" fillId="0" borderId="14" xfId="58" applyFont="1" applyBorder="1" applyAlignment="1" applyProtection="1">
      <alignment horizontal="center" vertical="center" wrapText="1"/>
      <protection/>
    </xf>
    <xf numFmtId="0" fontId="18" fillId="0" borderId="14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18" fillId="0" borderId="0" xfId="58" applyFont="1" applyAlignment="1" applyProtection="1">
      <alignment horizontal="center"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0" fontId="27" fillId="0" borderId="9" xfId="63" applyFont="1" applyBorder="1" applyAlignment="1">
      <alignment horizontal="left" vertical="center"/>
      <protection/>
    </xf>
  </cellXfs>
  <cellStyles count="5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159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4572000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4572000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159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0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35" customWidth="1"/>
    <col min="2" max="2" width="8.7109375" style="35" customWidth="1"/>
    <col min="3" max="3" width="22.28125" style="35" customWidth="1"/>
    <col min="4" max="4" width="4.28125" style="35" customWidth="1"/>
    <col min="5" max="6" width="4.421875" style="35" customWidth="1"/>
    <col min="7" max="7" width="4.57421875" style="35" customWidth="1"/>
    <col min="8" max="24" width="4.421875" style="35" customWidth="1"/>
    <col min="25" max="25" width="4.421875" style="36" customWidth="1"/>
    <col min="26" max="26" width="9.140625" style="35" customWidth="1"/>
    <col min="27" max="27" width="0" style="35" hidden="1" customWidth="1"/>
    <col min="28" max="16384" width="9.140625" style="35" customWidth="1"/>
  </cols>
  <sheetData>
    <row r="1" spans="1:27" ht="10.5" customHeight="1">
      <c r="A1" s="34"/>
      <c r="AA1" s="35" t="s">
        <v>181</v>
      </c>
    </row>
    <row r="2" spans="2:24" ht="16.5" customHeight="1">
      <c r="B2" s="204" t="str">
        <f>"Код шаблона: "&amp;GetCode()</f>
        <v>Код шаблона: 46EP.ST</v>
      </c>
      <c r="C2" s="204"/>
      <c r="D2" s="204"/>
      <c r="E2" s="204"/>
      <c r="F2" s="204"/>
      <c r="G2" s="204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79"/>
      <c r="X2" s="79"/>
    </row>
    <row r="3" spans="2:25" ht="18" customHeight="1">
      <c r="B3" s="205" t="str">
        <f>"Версия "&amp;GetVersion()</f>
        <v>Версия 2.0</v>
      </c>
      <c r="C3" s="205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79"/>
      <c r="T3" s="79"/>
      <c r="U3" s="79"/>
      <c r="V3" s="37"/>
      <c r="W3" s="37"/>
      <c r="X3" s="37"/>
      <c r="Y3" s="37"/>
    </row>
    <row r="4" spans="2:25" ht="6" customHeight="1">
      <c r="B4" s="146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9" ht="32.25" customHeight="1">
      <c r="A5" s="145"/>
      <c r="B5" s="206" t="s">
        <v>267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147"/>
      <c r="AB5" s="39"/>
      <c r="AC5" s="39"/>
    </row>
    <row r="6" spans="1:26" ht="9.75" customHeight="1">
      <c r="A6" s="40"/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53"/>
    </row>
    <row r="7" spans="1:26" ht="15" customHeight="1">
      <c r="A7" s="40"/>
      <c r="B7" s="153"/>
      <c r="C7" s="154"/>
      <c r="D7" s="155"/>
      <c r="E7" s="208" t="s">
        <v>308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156"/>
      <c r="Z7" s="153"/>
    </row>
    <row r="8" spans="1:26" ht="15" customHeight="1">
      <c r="A8" s="40"/>
      <c r="B8" s="153"/>
      <c r="C8" s="154"/>
      <c r="D8" s="155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156"/>
      <c r="Z8" s="153"/>
    </row>
    <row r="9" spans="1:26" ht="15" customHeight="1">
      <c r="A9" s="40"/>
      <c r="B9" s="153"/>
      <c r="C9" s="154"/>
      <c r="D9" s="155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156"/>
      <c r="Z9" s="153"/>
    </row>
    <row r="10" spans="1:26" ht="10.5" customHeight="1">
      <c r="A10" s="40"/>
      <c r="B10" s="153"/>
      <c r="C10" s="154"/>
      <c r="D10" s="15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156"/>
      <c r="Z10" s="153"/>
    </row>
    <row r="11" spans="1:26" ht="27" customHeight="1">
      <c r="A11" s="40"/>
      <c r="B11" s="153"/>
      <c r="C11" s="154"/>
      <c r="D11" s="155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156"/>
      <c r="Z11" s="153"/>
    </row>
    <row r="12" spans="1:26" ht="12" customHeight="1">
      <c r="A12" s="40"/>
      <c r="B12" s="153"/>
      <c r="C12" s="154"/>
      <c r="D12" s="155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156"/>
      <c r="Z12" s="153"/>
    </row>
    <row r="13" spans="1:26" ht="38.25" customHeight="1">
      <c r="A13" s="40"/>
      <c r="B13" s="153"/>
      <c r="C13" s="154"/>
      <c r="D13" s="155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157"/>
      <c r="Z13" s="153"/>
    </row>
    <row r="14" spans="1:26" ht="15" customHeight="1">
      <c r="A14" s="40"/>
      <c r="B14" s="153"/>
      <c r="C14" s="154"/>
      <c r="D14" s="155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156"/>
      <c r="Z14" s="153"/>
    </row>
    <row r="15" spans="1:26" ht="15">
      <c r="A15" s="40"/>
      <c r="B15" s="153"/>
      <c r="C15" s="154"/>
      <c r="D15" s="155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156"/>
      <c r="Z15" s="153"/>
    </row>
    <row r="16" spans="1:26" ht="15">
      <c r="A16" s="40"/>
      <c r="B16" s="153"/>
      <c r="C16" s="154"/>
      <c r="D16" s="155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156"/>
      <c r="Z16" s="153"/>
    </row>
    <row r="17" spans="1:26" ht="15" customHeight="1">
      <c r="A17" s="40"/>
      <c r="B17" s="153"/>
      <c r="C17" s="154"/>
      <c r="D17" s="155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156"/>
      <c r="Z17" s="153"/>
    </row>
    <row r="18" spans="1:26" ht="15">
      <c r="A18" s="40"/>
      <c r="B18" s="153"/>
      <c r="C18" s="154"/>
      <c r="D18" s="155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156"/>
      <c r="Z18" s="153"/>
    </row>
    <row r="19" spans="1:26" ht="59.25" customHeight="1">
      <c r="A19" s="40"/>
      <c r="B19" s="153"/>
      <c r="C19" s="154"/>
      <c r="D19" s="15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156"/>
      <c r="Z19" s="153"/>
    </row>
    <row r="20" spans="1:26" ht="15" hidden="1">
      <c r="A20" s="40"/>
      <c r="B20" s="153"/>
      <c r="C20" s="154"/>
      <c r="D20" s="15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6"/>
      <c r="Z20" s="153"/>
    </row>
    <row r="21" spans="1:26" ht="14.25" customHeight="1" hidden="1">
      <c r="A21" s="40"/>
      <c r="B21" s="153"/>
      <c r="C21" s="154"/>
      <c r="D21" s="155"/>
      <c r="E21" s="166" t="s">
        <v>182</v>
      </c>
      <c r="F21" s="200" t="s">
        <v>183</v>
      </c>
      <c r="G21" s="201"/>
      <c r="H21" s="201"/>
      <c r="I21" s="201"/>
      <c r="J21" s="201"/>
      <c r="K21" s="201"/>
      <c r="L21" s="201"/>
      <c r="M21" s="201"/>
      <c r="N21" s="41"/>
      <c r="O21" s="160" t="s">
        <v>182</v>
      </c>
      <c r="P21" s="202" t="s">
        <v>198</v>
      </c>
      <c r="Q21" s="203"/>
      <c r="R21" s="203"/>
      <c r="S21" s="203"/>
      <c r="T21" s="203"/>
      <c r="U21" s="203"/>
      <c r="V21" s="203"/>
      <c r="W21" s="203"/>
      <c r="X21" s="203"/>
      <c r="Y21" s="156"/>
      <c r="Z21" s="153"/>
    </row>
    <row r="22" spans="1:26" ht="14.25" customHeight="1" hidden="1">
      <c r="A22" s="40"/>
      <c r="B22" s="153"/>
      <c r="C22" s="154"/>
      <c r="D22" s="155"/>
      <c r="E22" s="167" t="s">
        <v>182</v>
      </c>
      <c r="F22" s="200" t="s">
        <v>184</v>
      </c>
      <c r="G22" s="201"/>
      <c r="H22" s="201"/>
      <c r="I22" s="201"/>
      <c r="J22" s="201"/>
      <c r="K22" s="201"/>
      <c r="L22" s="201"/>
      <c r="M22" s="201"/>
      <c r="N22" s="41"/>
      <c r="O22" s="161" t="s">
        <v>182</v>
      </c>
      <c r="P22" s="202" t="s">
        <v>185</v>
      </c>
      <c r="Q22" s="203"/>
      <c r="R22" s="203"/>
      <c r="S22" s="203"/>
      <c r="T22" s="203"/>
      <c r="U22" s="203"/>
      <c r="V22" s="203"/>
      <c r="W22" s="203"/>
      <c r="X22" s="203"/>
      <c r="Y22" s="156"/>
      <c r="Z22" s="153"/>
    </row>
    <row r="23" spans="1:26" ht="27" customHeight="1" hidden="1">
      <c r="A23" s="40"/>
      <c r="B23" s="153"/>
      <c r="C23" s="154"/>
      <c r="D23" s="155"/>
      <c r="E23" s="151"/>
      <c r="F23" s="41"/>
      <c r="G23" s="41"/>
      <c r="H23" s="41"/>
      <c r="I23" s="41"/>
      <c r="J23" s="41"/>
      <c r="K23" s="41"/>
      <c r="L23" s="41"/>
      <c r="M23" s="41"/>
      <c r="N23" s="41"/>
      <c r="O23" s="151"/>
      <c r="P23" s="41"/>
      <c r="Q23" s="41"/>
      <c r="R23" s="41"/>
      <c r="S23" s="41"/>
      <c r="T23" s="41"/>
      <c r="U23" s="41"/>
      <c r="V23" s="41"/>
      <c r="W23" s="41"/>
      <c r="X23" s="41"/>
      <c r="Y23" s="156"/>
      <c r="Z23" s="153"/>
    </row>
    <row r="24" spans="1:26" ht="10.5" customHeight="1" hidden="1">
      <c r="A24" s="40"/>
      <c r="B24" s="153"/>
      <c r="C24" s="154"/>
      <c r="D24" s="1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56"/>
      <c r="Z24" s="153"/>
    </row>
    <row r="25" spans="1:26" ht="27" customHeight="1" hidden="1">
      <c r="A25" s="40"/>
      <c r="B25" s="153"/>
      <c r="C25" s="154"/>
      <c r="D25" s="1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56"/>
      <c r="Z25" s="153"/>
    </row>
    <row r="26" spans="1:26" ht="12" customHeight="1" hidden="1">
      <c r="A26" s="40"/>
      <c r="B26" s="153"/>
      <c r="C26" s="154"/>
      <c r="D26" s="1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56"/>
      <c r="Z26" s="153"/>
    </row>
    <row r="27" spans="1:26" ht="38.25" customHeight="1" hidden="1">
      <c r="A27" s="40"/>
      <c r="B27" s="153"/>
      <c r="C27" s="154"/>
      <c r="D27" s="15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56"/>
      <c r="Z27" s="153"/>
    </row>
    <row r="28" spans="1:26" ht="15" hidden="1">
      <c r="A28" s="40"/>
      <c r="B28" s="153"/>
      <c r="C28" s="154"/>
      <c r="D28" s="1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56"/>
      <c r="Z28" s="153"/>
    </row>
    <row r="29" spans="1:26" ht="15" hidden="1">
      <c r="A29" s="40"/>
      <c r="B29" s="153"/>
      <c r="C29" s="154"/>
      <c r="D29" s="1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6"/>
      <c r="Z29" s="153"/>
    </row>
    <row r="30" spans="1:26" ht="15" hidden="1">
      <c r="A30" s="40"/>
      <c r="B30" s="153"/>
      <c r="C30" s="154"/>
      <c r="D30" s="1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56"/>
      <c r="Z30" s="153"/>
    </row>
    <row r="31" spans="1:26" ht="15" hidden="1">
      <c r="A31" s="40"/>
      <c r="B31" s="153"/>
      <c r="C31" s="154"/>
      <c r="D31" s="1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6"/>
      <c r="Z31" s="153"/>
    </row>
    <row r="32" spans="1:26" ht="15" hidden="1">
      <c r="A32" s="40"/>
      <c r="B32" s="153"/>
      <c r="C32" s="154"/>
      <c r="D32" s="15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56"/>
      <c r="Z32" s="153"/>
    </row>
    <row r="33" spans="1:26" ht="18.75" customHeight="1" hidden="1">
      <c r="A33" s="40"/>
      <c r="B33" s="153"/>
      <c r="C33" s="154"/>
      <c r="D33" s="1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56"/>
      <c r="Z33" s="153"/>
    </row>
    <row r="34" spans="1:26" ht="15" hidden="1">
      <c r="A34" s="40"/>
      <c r="B34" s="153"/>
      <c r="C34" s="154"/>
      <c r="D34" s="1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56"/>
      <c r="Z34" s="153"/>
    </row>
    <row r="35" spans="1:26" ht="24" customHeight="1" hidden="1">
      <c r="A35" s="40"/>
      <c r="B35" s="153"/>
      <c r="C35" s="154"/>
      <c r="D35" s="155"/>
      <c r="E35" s="199" t="s">
        <v>186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56"/>
      <c r="Z35" s="153"/>
    </row>
    <row r="36" spans="1:26" ht="38.25" customHeight="1" hidden="1">
      <c r="A36" s="40"/>
      <c r="B36" s="153"/>
      <c r="C36" s="154"/>
      <c r="D36" s="155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56"/>
      <c r="Z36" s="153"/>
    </row>
    <row r="37" spans="1:26" ht="9.75" customHeight="1" hidden="1">
      <c r="A37" s="40"/>
      <c r="B37" s="153"/>
      <c r="C37" s="154"/>
      <c r="D37" s="155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56"/>
      <c r="Z37" s="153"/>
    </row>
    <row r="38" spans="1:26" ht="51" customHeight="1" hidden="1">
      <c r="A38" s="40"/>
      <c r="B38" s="153"/>
      <c r="C38" s="154"/>
      <c r="D38" s="155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56"/>
      <c r="Z38" s="153"/>
    </row>
    <row r="39" spans="1:26" ht="15" customHeight="1" hidden="1">
      <c r="A39" s="40"/>
      <c r="B39" s="153"/>
      <c r="C39" s="154"/>
      <c r="D39" s="155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56"/>
      <c r="Z39" s="153"/>
    </row>
    <row r="40" spans="1:26" ht="12" customHeight="1" hidden="1">
      <c r="A40" s="40"/>
      <c r="B40" s="153"/>
      <c r="C40" s="154"/>
      <c r="D40" s="155"/>
      <c r="E40" s="197" t="s">
        <v>152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56"/>
      <c r="Z40" s="153"/>
    </row>
    <row r="41" spans="1:26" ht="38.25" customHeight="1" hidden="1">
      <c r="A41" s="40"/>
      <c r="B41" s="153"/>
      <c r="C41" s="154"/>
      <c r="D41" s="155"/>
      <c r="E41" s="199" t="s">
        <v>187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56"/>
      <c r="Z41" s="153"/>
    </row>
    <row r="42" spans="1:26" ht="15" hidden="1">
      <c r="A42" s="40"/>
      <c r="B42" s="153"/>
      <c r="C42" s="154"/>
      <c r="D42" s="155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56"/>
      <c r="Z42" s="153"/>
    </row>
    <row r="43" spans="1:26" ht="15" hidden="1">
      <c r="A43" s="40"/>
      <c r="B43" s="153"/>
      <c r="C43" s="154"/>
      <c r="D43" s="155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56"/>
      <c r="Z43" s="153"/>
    </row>
    <row r="44" spans="1:26" ht="33.75" customHeight="1" hidden="1">
      <c r="A44" s="40"/>
      <c r="B44" s="153"/>
      <c r="C44" s="154"/>
      <c r="D44" s="158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56"/>
      <c r="Z44" s="153"/>
    </row>
    <row r="45" spans="1:26" ht="15" hidden="1">
      <c r="A45" s="40"/>
      <c r="B45" s="153"/>
      <c r="C45" s="154"/>
      <c r="D45" s="158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56"/>
      <c r="Z45" s="153"/>
    </row>
    <row r="46" spans="1:26" ht="24" customHeight="1" hidden="1">
      <c r="A46" s="40"/>
      <c r="B46" s="153"/>
      <c r="C46" s="154"/>
      <c r="D46" s="155"/>
      <c r="E46" s="209" t="s">
        <v>188</v>
      </c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156"/>
      <c r="Z46" s="153"/>
    </row>
    <row r="47" spans="1:26" ht="37.5" customHeight="1" hidden="1">
      <c r="A47" s="40"/>
      <c r="B47" s="153"/>
      <c r="C47" s="154"/>
      <c r="D47" s="155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156"/>
      <c r="Z47" s="153"/>
    </row>
    <row r="48" spans="1:26" ht="24" customHeight="1" hidden="1">
      <c r="A48" s="40"/>
      <c r="B48" s="153"/>
      <c r="C48" s="154"/>
      <c r="D48" s="155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156"/>
      <c r="Z48" s="153"/>
    </row>
    <row r="49" spans="1:26" ht="51" customHeight="1" hidden="1">
      <c r="A49" s="40"/>
      <c r="B49" s="153"/>
      <c r="C49" s="154"/>
      <c r="D49" s="155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156"/>
      <c r="Z49" s="153"/>
    </row>
    <row r="50" spans="1:26" ht="15" hidden="1">
      <c r="A50" s="40"/>
      <c r="B50" s="153"/>
      <c r="C50" s="154"/>
      <c r="D50" s="155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156"/>
      <c r="Z50" s="153"/>
    </row>
    <row r="51" spans="1:26" ht="15" hidden="1">
      <c r="A51" s="40"/>
      <c r="B51" s="153"/>
      <c r="C51" s="154"/>
      <c r="D51" s="155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156"/>
      <c r="Z51" s="153"/>
    </row>
    <row r="52" spans="1:26" ht="15" hidden="1">
      <c r="A52" s="40"/>
      <c r="B52" s="153"/>
      <c r="C52" s="154"/>
      <c r="D52" s="155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156"/>
      <c r="Z52" s="153"/>
    </row>
    <row r="53" spans="1:26" ht="15" hidden="1">
      <c r="A53" s="40"/>
      <c r="B53" s="153"/>
      <c r="C53" s="154"/>
      <c r="D53" s="155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156"/>
      <c r="Z53" s="153"/>
    </row>
    <row r="54" spans="1:26" ht="15" hidden="1">
      <c r="A54" s="40"/>
      <c r="B54" s="153"/>
      <c r="C54" s="154"/>
      <c r="D54" s="155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156"/>
      <c r="Z54" s="153"/>
    </row>
    <row r="55" spans="1:26" ht="15" hidden="1">
      <c r="A55" s="40"/>
      <c r="B55" s="153"/>
      <c r="C55" s="154"/>
      <c r="D55" s="155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156"/>
      <c r="Z55" s="153"/>
    </row>
    <row r="56" spans="1:26" ht="25.5" customHeight="1" hidden="1">
      <c r="A56" s="40"/>
      <c r="B56" s="153"/>
      <c r="C56" s="154"/>
      <c r="D56" s="158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156"/>
      <c r="Z56" s="153"/>
    </row>
    <row r="57" spans="1:26" ht="15" hidden="1">
      <c r="A57" s="40"/>
      <c r="B57" s="153"/>
      <c r="C57" s="154"/>
      <c r="D57" s="158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156"/>
      <c r="Z57" s="153"/>
    </row>
    <row r="58" spans="1:26" ht="15" customHeight="1" hidden="1">
      <c r="A58" s="40"/>
      <c r="B58" s="153"/>
      <c r="C58" s="154"/>
      <c r="D58" s="155"/>
      <c r="E58" s="191"/>
      <c r="F58" s="191"/>
      <c r="G58" s="191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56"/>
      <c r="Z58" s="153"/>
    </row>
    <row r="59" spans="1:26" ht="15" customHeight="1" hidden="1">
      <c r="A59" s="40"/>
      <c r="B59" s="153"/>
      <c r="C59" s="154"/>
      <c r="D59" s="155"/>
      <c r="E59" s="196" t="s">
        <v>320</v>
      </c>
      <c r="F59" s="196"/>
      <c r="G59" s="196"/>
      <c r="H59" s="196"/>
      <c r="I59" s="196"/>
      <c r="J59" s="196"/>
      <c r="K59" s="197" t="s">
        <v>315</v>
      </c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56"/>
      <c r="Z59" s="153"/>
    </row>
    <row r="60" spans="1:26" ht="15" hidden="1">
      <c r="A60" s="40"/>
      <c r="B60" s="153"/>
      <c r="C60" s="154"/>
      <c r="D60" s="155"/>
      <c r="E60" s="196" t="s">
        <v>153</v>
      </c>
      <c r="F60" s="196"/>
      <c r="G60" s="196"/>
      <c r="H60" s="196"/>
      <c r="I60" s="196"/>
      <c r="J60" s="196"/>
      <c r="K60" s="197" t="s">
        <v>317</v>
      </c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56"/>
      <c r="Z60" s="153"/>
    </row>
    <row r="61" spans="1:26" ht="15" hidden="1">
      <c r="A61" s="40"/>
      <c r="B61" s="153"/>
      <c r="C61" s="154"/>
      <c r="D61" s="155"/>
      <c r="E61" s="43"/>
      <c r="F61" s="189"/>
      <c r="G61" s="44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56"/>
      <c r="Z61" s="153"/>
    </row>
    <row r="62" spans="1:26" ht="27.75" customHeight="1" hidden="1">
      <c r="A62" s="40"/>
      <c r="B62" s="153"/>
      <c r="C62" s="154"/>
      <c r="D62" s="1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56"/>
      <c r="Z62" s="153"/>
    </row>
    <row r="63" spans="1:26" ht="15" hidden="1">
      <c r="A63" s="40"/>
      <c r="B63" s="153"/>
      <c r="C63" s="154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56"/>
      <c r="Z63" s="153"/>
    </row>
    <row r="64" spans="1:26" ht="15" hidden="1">
      <c r="A64" s="40"/>
      <c r="B64" s="153"/>
      <c r="C64" s="154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56"/>
      <c r="Z64" s="153"/>
    </row>
    <row r="65" spans="1:26" ht="15" hidden="1">
      <c r="A65" s="40"/>
      <c r="B65" s="153"/>
      <c r="C65" s="154"/>
      <c r="D65" s="1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56"/>
      <c r="Z65" s="153"/>
    </row>
    <row r="66" spans="1:26" ht="15" hidden="1">
      <c r="A66" s="40"/>
      <c r="B66" s="153"/>
      <c r="C66" s="154"/>
      <c r="D66" s="1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6"/>
      <c r="Z66" s="153"/>
    </row>
    <row r="67" spans="1:26" ht="15" hidden="1">
      <c r="A67" s="40"/>
      <c r="B67" s="153"/>
      <c r="C67" s="154"/>
      <c r="D67" s="1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56"/>
      <c r="Z67" s="153"/>
    </row>
    <row r="68" spans="1:26" ht="89.25" customHeight="1" hidden="1">
      <c r="A68" s="40"/>
      <c r="B68" s="153"/>
      <c r="C68" s="154"/>
      <c r="D68" s="1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56"/>
      <c r="Z68" s="153"/>
    </row>
    <row r="69" spans="1:26" ht="15" hidden="1">
      <c r="A69" s="40"/>
      <c r="B69" s="153"/>
      <c r="C69" s="154"/>
      <c r="D69" s="15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56"/>
      <c r="Z69" s="153"/>
    </row>
    <row r="70" spans="1:26" ht="12" customHeight="1" hidden="1">
      <c r="A70" s="40"/>
      <c r="B70" s="153"/>
      <c r="C70" s="154"/>
      <c r="D70" s="155"/>
      <c r="E70" s="72" t="s">
        <v>162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156"/>
      <c r="Z70" s="153"/>
    </row>
    <row r="71" spans="1:26" ht="12" customHeight="1" hidden="1">
      <c r="A71" s="40"/>
      <c r="B71" s="153"/>
      <c r="C71" s="154"/>
      <c r="D71" s="155"/>
      <c r="E71" s="16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156"/>
      <c r="Z71" s="153"/>
    </row>
    <row r="72" spans="1:26" ht="36" customHeight="1" hidden="1">
      <c r="A72" s="40"/>
      <c r="B72" s="153"/>
      <c r="C72" s="154"/>
      <c r="D72" s="155"/>
      <c r="E72" s="195" t="s">
        <v>199</v>
      </c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56"/>
      <c r="Z72" s="153"/>
    </row>
    <row r="73" spans="1:26" ht="48" customHeight="1" hidden="1">
      <c r="A73" s="40"/>
      <c r="B73" s="153"/>
      <c r="C73" s="154"/>
      <c r="D73" s="155"/>
      <c r="E73" s="198" t="s">
        <v>200</v>
      </c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56"/>
      <c r="Z73" s="153"/>
    </row>
    <row r="74" spans="1:26" ht="57" customHeight="1" hidden="1">
      <c r="A74" s="40"/>
      <c r="B74" s="153"/>
      <c r="C74" s="154"/>
      <c r="D74" s="155"/>
      <c r="E74" s="195" t="s">
        <v>272</v>
      </c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56"/>
      <c r="Z74" s="153"/>
    </row>
    <row r="75" spans="1:26" ht="25.5" customHeight="1" hidden="1">
      <c r="A75" s="40"/>
      <c r="B75" s="153"/>
      <c r="C75" s="154"/>
      <c r="D75" s="155"/>
      <c r="E75" s="195" t="s">
        <v>201</v>
      </c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56"/>
      <c r="Z75" s="153"/>
    </row>
    <row r="76" spans="1:26" ht="15" hidden="1">
      <c r="A76" s="40"/>
      <c r="B76" s="153"/>
      <c r="C76" s="154"/>
      <c r="D76" s="155"/>
      <c r="E76" s="195" t="s">
        <v>202</v>
      </c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56"/>
      <c r="Z76" s="153"/>
    </row>
    <row r="77" spans="1:26" ht="33" customHeight="1" hidden="1">
      <c r="A77" s="40"/>
      <c r="B77" s="153"/>
      <c r="C77" s="154"/>
      <c r="D77" s="155"/>
      <c r="E77" s="195" t="s">
        <v>203</v>
      </c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56"/>
      <c r="Z77" s="153"/>
    </row>
    <row r="78" spans="1:26" ht="27" customHeight="1" hidden="1">
      <c r="A78" s="40"/>
      <c r="B78" s="153"/>
      <c r="C78" s="154"/>
      <c r="D78" s="155"/>
      <c r="E78" s="195" t="s">
        <v>163</v>
      </c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56"/>
      <c r="Z78" s="153"/>
    </row>
    <row r="79" spans="1:26" ht="57.75" customHeight="1" hidden="1">
      <c r="A79" s="40"/>
      <c r="B79" s="153"/>
      <c r="C79" s="154"/>
      <c r="D79" s="155"/>
      <c r="E79" s="195" t="s">
        <v>164</v>
      </c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56"/>
      <c r="Z79" s="153"/>
    </row>
    <row r="80" spans="1:26" ht="46.5" customHeight="1" hidden="1">
      <c r="A80" s="40"/>
      <c r="B80" s="153"/>
      <c r="C80" s="154"/>
      <c r="D80" s="155"/>
      <c r="E80" s="195" t="s">
        <v>165</v>
      </c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56"/>
      <c r="Z80" s="153"/>
    </row>
    <row r="81" spans="1:26" ht="59.25" customHeight="1" hidden="1">
      <c r="A81" s="40"/>
      <c r="B81" s="153"/>
      <c r="C81" s="154"/>
      <c r="D81" s="155"/>
      <c r="E81" s="195" t="s">
        <v>166</v>
      </c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56"/>
      <c r="Z81" s="153"/>
    </row>
    <row r="82" spans="1:26" ht="15" hidden="1">
      <c r="A82" s="40"/>
      <c r="B82" s="153"/>
      <c r="C82" s="154"/>
      <c r="D82" s="155"/>
      <c r="E82" s="195" t="s">
        <v>167</v>
      </c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56"/>
      <c r="Z82" s="153"/>
    </row>
    <row r="83" spans="1:26" ht="15" hidden="1">
      <c r="A83" s="40"/>
      <c r="B83" s="153"/>
      <c r="C83" s="154"/>
      <c r="D83" s="155"/>
      <c r="E83" s="195" t="s">
        <v>204</v>
      </c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56"/>
      <c r="Z83" s="153"/>
    </row>
    <row r="84" spans="1:26" ht="15" hidden="1">
      <c r="A84" s="40"/>
      <c r="B84" s="153"/>
      <c r="C84" s="154"/>
      <c r="D84" s="155"/>
      <c r="E84" s="195" t="s">
        <v>168</v>
      </c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56"/>
      <c r="Z84" s="153"/>
    </row>
    <row r="85" spans="1:26" ht="45.75" customHeight="1" hidden="1">
      <c r="A85" s="40"/>
      <c r="B85" s="153"/>
      <c r="C85" s="154"/>
      <c r="D85" s="155"/>
      <c r="E85" s="195" t="s">
        <v>273</v>
      </c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56"/>
      <c r="Z85" s="153"/>
    </row>
    <row r="86" spans="1:26" ht="15" hidden="1">
      <c r="A86" s="40"/>
      <c r="B86" s="153"/>
      <c r="C86" s="154"/>
      <c r="D86" s="15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156"/>
      <c r="Z86" s="153"/>
    </row>
    <row r="87" spans="1:26" ht="39.75" customHeight="1" hidden="1">
      <c r="A87" s="40"/>
      <c r="B87" s="153"/>
      <c r="C87" s="154"/>
      <c r="D87" s="155"/>
      <c r="E87" s="195" t="s">
        <v>169</v>
      </c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56"/>
      <c r="Z87" s="153"/>
    </row>
    <row r="88" spans="1:26" ht="24.75" customHeight="1" hidden="1">
      <c r="A88" s="40"/>
      <c r="B88" s="153"/>
      <c r="C88" s="154"/>
      <c r="D88" s="155"/>
      <c r="E88" s="195" t="s">
        <v>205</v>
      </c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56"/>
      <c r="Z88" s="153"/>
    </row>
    <row r="89" spans="1:26" ht="15" hidden="1">
      <c r="A89" s="40"/>
      <c r="B89" s="153"/>
      <c r="C89" s="154"/>
      <c r="D89" s="155"/>
      <c r="E89" s="195" t="s">
        <v>206</v>
      </c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56"/>
      <c r="Z89" s="153"/>
    </row>
    <row r="90" spans="1:26" ht="15" hidden="1">
      <c r="A90" s="40"/>
      <c r="B90" s="153"/>
      <c r="C90" s="154"/>
      <c r="D90" s="155"/>
      <c r="E90" s="195" t="s">
        <v>207</v>
      </c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56"/>
      <c r="Z90" s="153"/>
    </row>
    <row r="91" spans="1:26" ht="15" hidden="1">
      <c r="A91" s="40"/>
      <c r="B91" s="153"/>
      <c r="C91" s="154"/>
      <c r="D91" s="155"/>
      <c r="E91" s="195" t="s">
        <v>208</v>
      </c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56"/>
      <c r="Z91" s="153"/>
    </row>
    <row r="92" spans="1:26" ht="15" hidden="1">
      <c r="A92" s="40"/>
      <c r="B92" s="153"/>
      <c r="C92" s="154"/>
      <c r="D92" s="155"/>
      <c r="E92" s="195" t="s">
        <v>209</v>
      </c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56"/>
      <c r="Z92" s="153"/>
    </row>
    <row r="93" spans="1:26" ht="15" hidden="1">
      <c r="A93" s="40"/>
      <c r="B93" s="153"/>
      <c r="C93" s="154"/>
      <c r="D93" s="155"/>
      <c r="E93" s="195" t="s">
        <v>210</v>
      </c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56"/>
      <c r="Z93" s="153"/>
    </row>
    <row r="94" spans="1:26" ht="44.25" customHeight="1" hidden="1">
      <c r="A94" s="40"/>
      <c r="B94" s="153"/>
      <c r="C94" s="154"/>
      <c r="D94" s="155"/>
      <c r="E94" s="195" t="s">
        <v>211</v>
      </c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56"/>
      <c r="Z94" s="153"/>
    </row>
    <row r="95" spans="1:26" ht="22.5" customHeight="1" hidden="1">
      <c r="A95" s="40"/>
      <c r="B95" s="153"/>
      <c r="C95" s="154"/>
      <c r="D95" s="155"/>
      <c r="E95" s="195" t="s">
        <v>212</v>
      </c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56"/>
      <c r="Z95" s="153"/>
    </row>
    <row r="96" spans="1:26" ht="15" hidden="1">
      <c r="A96" s="40"/>
      <c r="B96" s="153"/>
      <c r="C96" s="154"/>
      <c r="D96" s="155"/>
      <c r="E96" s="195" t="s">
        <v>213</v>
      </c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56"/>
      <c r="Z96" s="153"/>
    </row>
    <row r="97" spans="1:26" ht="15" hidden="1">
      <c r="A97" s="40"/>
      <c r="B97" s="153"/>
      <c r="C97" s="154"/>
      <c r="D97" s="155"/>
      <c r="E97" s="195" t="s">
        <v>214</v>
      </c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56"/>
      <c r="Z97" s="153"/>
    </row>
    <row r="98" spans="1:26" ht="15" hidden="1">
      <c r="A98" s="40"/>
      <c r="B98" s="153"/>
      <c r="C98" s="154"/>
      <c r="D98" s="155"/>
      <c r="E98" s="195" t="s">
        <v>215</v>
      </c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56"/>
      <c r="Z98" s="153"/>
    </row>
    <row r="99" spans="1:26" ht="15" hidden="1">
      <c r="A99" s="40"/>
      <c r="B99" s="153"/>
      <c r="C99" s="154"/>
      <c r="D99" s="155"/>
      <c r="E99" s="195" t="s">
        <v>216</v>
      </c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56"/>
      <c r="Z99" s="153"/>
    </row>
    <row r="100" spans="1:26" ht="15" hidden="1">
      <c r="A100" s="40"/>
      <c r="B100" s="153"/>
      <c r="C100" s="154"/>
      <c r="D100" s="155"/>
      <c r="E100" s="195" t="s">
        <v>217</v>
      </c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56"/>
      <c r="Z100" s="153"/>
    </row>
    <row r="101" spans="1:26" ht="24.75" customHeight="1" hidden="1">
      <c r="A101" s="40"/>
      <c r="B101" s="153"/>
      <c r="C101" s="154"/>
      <c r="D101" s="155"/>
      <c r="E101" s="195" t="s">
        <v>274</v>
      </c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56"/>
      <c r="Z101" s="153"/>
    </row>
    <row r="102" spans="1:26" ht="15" hidden="1">
      <c r="A102" s="40"/>
      <c r="B102" s="153"/>
      <c r="C102" s="154"/>
      <c r="D102" s="155"/>
      <c r="E102" s="195" t="s">
        <v>275</v>
      </c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56"/>
      <c r="Z102" s="153"/>
    </row>
    <row r="103" spans="1:26" ht="22.5" customHeight="1" hidden="1">
      <c r="A103" s="40"/>
      <c r="B103" s="153"/>
      <c r="C103" s="154"/>
      <c r="D103" s="155"/>
      <c r="E103" s="195" t="s">
        <v>276</v>
      </c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56"/>
      <c r="Z103" s="153"/>
    </row>
    <row r="104" spans="1:26" ht="15" hidden="1">
      <c r="A104" s="40"/>
      <c r="B104" s="153"/>
      <c r="C104" s="154"/>
      <c r="D104" s="155"/>
      <c r="E104" s="195" t="s">
        <v>277</v>
      </c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56"/>
      <c r="Z104" s="153"/>
    </row>
    <row r="105" spans="1:26" ht="15" hidden="1">
      <c r="A105" s="40"/>
      <c r="B105" s="153"/>
      <c r="C105" s="154"/>
      <c r="D105" s="155"/>
      <c r="E105" s="195" t="s">
        <v>278</v>
      </c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56"/>
      <c r="Z105" s="153"/>
    </row>
    <row r="106" spans="1:26" ht="23.25" customHeight="1" hidden="1">
      <c r="A106" s="40"/>
      <c r="B106" s="153"/>
      <c r="C106" s="154"/>
      <c r="D106" s="155"/>
      <c r="E106" s="195" t="s">
        <v>279</v>
      </c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56"/>
      <c r="Z106" s="153"/>
    </row>
    <row r="107" spans="1:26" ht="25.5" customHeight="1" hidden="1">
      <c r="A107" s="40"/>
      <c r="B107" s="153"/>
      <c r="C107" s="154"/>
      <c r="D107" s="155"/>
      <c r="E107" s="195" t="s">
        <v>280</v>
      </c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56"/>
      <c r="Z107" s="153"/>
    </row>
    <row r="108" spans="1:26" ht="24" customHeight="1" hidden="1">
      <c r="A108" s="40"/>
      <c r="B108" s="153"/>
      <c r="C108" s="154"/>
      <c r="D108" s="155"/>
      <c r="E108" s="195" t="s">
        <v>281</v>
      </c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56"/>
      <c r="Z108" s="153"/>
    </row>
    <row r="109" spans="1:26" ht="24.75" customHeight="1" hidden="1">
      <c r="A109" s="40"/>
      <c r="B109" s="153"/>
      <c r="C109" s="154"/>
      <c r="D109" s="155"/>
      <c r="E109" s="195" t="s">
        <v>282</v>
      </c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56"/>
      <c r="Z109" s="153"/>
    </row>
    <row r="110" spans="1:26" ht="15" hidden="1">
      <c r="A110" s="40"/>
      <c r="B110" s="153"/>
      <c r="C110" s="154"/>
      <c r="D110" s="155"/>
      <c r="E110" s="195" t="s">
        <v>283</v>
      </c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56"/>
      <c r="Z110" s="153"/>
    </row>
    <row r="111" spans="1:26" ht="15" hidden="1">
      <c r="A111" s="40"/>
      <c r="B111" s="153"/>
      <c r="C111" s="154"/>
      <c r="D111" s="155"/>
      <c r="E111" s="195" t="s">
        <v>284</v>
      </c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56"/>
      <c r="Z111" s="153"/>
    </row>
    <row r="112" spans="1:26" ht="24.75" customHeight="1" hidden="1">
      <c r="A112" s="40"/>
      <c r="B112" s="153"/>
      <c r="C112" s="154"/>
      <c r="D112" s="155"/>
      <c r="E112" s="195" t="s">
        <v>285</v>
      </c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56"/>
      <c r="Z112" s="153"/>
    </row>
    <row r="113" spans="1:26" ht="15" hidden="1">
      <c r="A113" s="40"/>
      <c r="B113" s="153"/>
      <c r="C113" s="154"/>
      <c r="D113" s="155"/>
      <c r="E113" s="195" t="s">
        <v>286</v>
      </c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56"/>
      <c r="Z113" s="153"/>
    </row>
    <row r="114" spans="1:26" ht="24" customHeight="1" hidden="1">
      <c r="A114" s="40"/>
      <c r="B114" s="153"/>
      <c r="C114" s="154"/>
      <c r="D114" s="155"/>
      <c r="E114" s="195" t="s">
        <v>287</v>
      </c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56"/>
      <c r="Z114" s="153"/>
    </row>
    <row r="115" spans="1:26" ht="15" hidden="1">
      <c r="A115" s="40"/>
      <c r="B115" s="153"/>
      <c r="C115" s="154"/>
      <c r="D115" s="155"/>
      <c r="E115" s="195" t="s">
        <v>288</v>
      </c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56"/>
      <c r="Z115" s="153"/>
    </row>
    <row r="116" spans="1:26" ht="15" hidden="1">
      <c r="A116" s="40"/>
      <c r="B116" s="153"/>
      <c r="C116" s="154"/>
      <c r="D116" s="155"/>
      <c r="E116" s="195" t="s">
        <v>289</v>
      </c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56"/>
      <c r="Z116" s="153"/>
    </row>
    <row r="117" spans="1:26" ht="25.5" customHeight="1" hidden="1">
      <c r="A117" s="40"/>
      <c r="B117" s="153"/>
      <c r="C117" s="154"/>
      <c r="D117" s="155"/>
      <c r="E117" s="195" t="s">
        <v>290</v>
      </c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56"/>
      <c r="Z117" s="153"/>
    </row>
    <row r="118" spans="1:26" ht="51" customHeight="1" hidden="1">
      <c r="A118" s="40"/>
      <c r="B118" s="153"/>
      <c r="C118" s="154"/>
      <c r="D118" s="155"/>
      <c r="E118" s="195" t="s">
        <v>291</v>
      </c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56"/>
      <c r="Z118" s="153"/>
    </row>
    <row r="119" spans="1:26" ht="23.25" customHeight="1" hidden="1">
      <c r="A119" s="40"/>
      <c r="B119" s="153"/>
      <c r="C119" s="154"/>
      <c r="D119" s="155"/>
      <c r="E119" s="195" t="s">
        <v>292</v>
      </c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56"/>
      <c r="Z119" s="153"/>
    </row>
    <row r="120" spans="1:26" ht="15" hidden="1">
      <c r="A120" s="40"/>
      <c r="B120" s="153"/>
      <c r="C120" s="154"/>
      <c r="D120" s="155"/>
      <c r="E120" s="195" t="s">
        <v>293</v>
      </c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56"/>
      <c r="Z120" s="153"/>
    </row>
    <row r="121" spans="1:26" ht="27" customHeight="1" hidden="1">
      <c r="A121" s="40"/>
      <c r="B121" s="153"/>
      <c r="C121" s="154"/>
      <c r="D121" s="155"/>
      <c r="E121" s="195" t="s">
        <v>294</v>
      </c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56"/>
      <c r="Z121" s="153"/>
    </row>
    <row r="122" spans="1:26" ht="46.5" customHeight="1" hidden="1">
      <c r="A122" s="40"/>
      <c r="B122" s="153"/>
      <c r="C122" s="154"/>
      <c r="D122" s="155"/>
      <c r="E122" s="195" t="s">
        <v>295</v>
      </c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56"/>
      <c r="Z122" s="153"/>
    </row>
    <row r="123" spans="1:26" ht="39" customHeight="1" hidden="1">
      <c r="A123" s="40"/>
      <c r="B123" s="153"/>
      <c r="C123" s="154"/>
      <c r="D123" s="155"/>
      <c r="E123" s="195" t="s">
        <v>296</v>
      </c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56"/>
      <c r="Z123" s="153"/>
    </row>
    <row r="124" spans="1:26" ht="45" customHeight="1" hidden="1">
      <c r="A124" s="40"/>
      <c r="B124" s="153"/>
      <c r="C124" s="154"/>
      <c r="D124" s="155"/>
      <c r="E124" s="195" t="s">
        <v>297</v>
      </c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56"/>
      <c r="Z124" s="153"/>
    </row>
    <row r="125" spans="1:26" ht="15" hidden="1">
      <c r="A125" s="40"/>
      <c r="B125" s="153"/>
      <c r="C125" s="154"/>
      <c r="D125" s="155"/>
      <c r="E125" s="16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156"/>
      <c r="Z125" s="153"/>
    </row>
    <row r="126" spans="1:26" ht="15" hidden="1">
      <c r="A126" s="40"/>
      <c r="B126" s="153"/>
      <c r="C126" s="154"/>
      <c r="D126" s="155"/>
      <c r="E126" s="170" t="s">
        <v>170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56"/>
      <c r="Z126" s="153"/>
    </row>
    <row r="127" spans="1:26" ht="15" hidden="1">
      <c r="A127" s="40"/>
      <c r="B127" s="153"/>
      <c r="C127" s="154"/>
      <c r="D127" s="155"/>
      <c r="E127" s="211"/>
      <c r="F127" s="211"/>
      <c r="G127" s="211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56"/>
      <c r="Z127" s="153"/>
    </row>
    <row r="128" spans="1:26" ht="15" customHeight="1" hidden="1">
      <c r="A128" s="40"/>
      <c r="B128" s="153"/>
      <c r="C128" s="154"/>
      <c r="D128" s="155"/>
      <c r="E128" s="196" t="s">
        <v>314</v>
      </c>
      <c r="F128" s="196"/>
      <c r="G128" s="196"/>
      <c r="H128" s="196"/>
      <c r="I128" s="196"/>
      <c r="J128" s="196"/>
      <c r="K128" s="197" t="s">
        <v>315</v>
      </c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56"/>
      <c r="Z128" s="153"/>
    </row>
    <row r="129" spans="1:26" ht="15" customHeight="1" hidden="1">
      <c r="A129" s="40"/>
      <c r="B129" s="153"/>
      <c r="C129" s="154"/>
      <c r="D129" s="155"/>
      <c r="E129" s="196" t="s">
        <v>316</v>
      </c>
      <c r="F129" s="196"/>
      <c r="G129" s="196"/>
      <c r="H129" s="196"/>
      <c r="I129" s="196"/>
      <c r="J129" s="196"/>
      <c r="K129" s="197" t="s">
        <v>317</v>
      </c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56"/>
      <c r="Z129" s="153"/>
    </row>
    <row r="130" spans="1:26" ht="15" customHeight="1" hidden="1">
      <c r="A130" s="40"/>
      <c r="B130" s="153"/>
      <c r="C130" s="154"/>
      <c r="D130" s="155"/>
      <c r="E130" s="196" t="s">
        <v>318</v>
      </c>
      <c r="F130" s="196"/>
      <c r="G130" s="196"/>
      <c r="H130" s="196"/>
      <c r="I130" s="196"/>
      <c r="J130" s="196"/>
      <c r="K130" s="197" t="s">
        <v>319</v>
      </c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56"/>
      <c r="Z130" s="153"/>
    </row>
    <row r="131" spans="1:26" ht="15" hidden="1">
      <c r="A131" s="40"/>
      <c r="B131" s="153"/>
      <c r="C131" s="154"/>
      <c r="D131" s="155"/>
      <c r="E131" s="41"/>
      <c r="F131" s="41"/>
      <c r="G131" s="41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1"/>
      <c r="X131" s="41"/>
      <c r="Y131" s="156"/>
      <c r="Z131" s="153"/>
    </row>
    <row r="132" spans="1:26" ht="15" hidden="1">
      <c r="A132" s="40"/>
      <c r="B132" s="153"/>
      <c r="C132" s="154"/>
      <c r="D132" s="1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156"/>
      <c r="Z132" s="153"/>
    </row>
    <row r="133" spans="1:26" ht="15" hidden="1">
      <c r="A133" s="40"/>
      <c r="B133" s="153"/>
      <c r="C133" s="154"/>
      <c r="D133" s="1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156"/>
      <c r="Z133" s="153"/>
    </row>
    <row r="134" spans="1:26" ht="15" hidden="1">
      <c r="A134" s="40"/>
      <c r="B134" s="153"/>
      <c r="C134" s="154"/>
      <c r="D134" s="1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156"/>
      <c r="Z134" s="153"/>
    </row>
    <row r="135" spans="1:26" ht="15" hidden="1">
      <c r="A135" s="40"/>
      <c r="B135" s="153"/>
      <c r="C135" s="154"/>
      <c r="D135" s="1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156"/>
      <c r="Z135" s="153"/>
    </row>
    <row r="136" spans="1:26" ht="15" hidden="1">
      <c r="A136" s="40"/>
      <c r="B136" s="153"/>
      <c r="C136" s="154"/>
      <c r="D136" s="1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156"/>
      <c r="Z136" s="153"/>
    </row>
    <row r="137" spans="1:26" ht="15" hidden="1">
      <c r="A137" s="40"/>
      <c r="B137" s="153"/>
      <c r="C137" s="154"/>
      <c r="D137" s="1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156"/>
      <c r="Z137" s="153"/>
    </row>
    <row r="138" spans="1:26" ht="15" hidden="1">
      <c r="A138" s="40"/>
      <c r="B138" s="153"/>
      <c r="C138" s="154"/>
      <c r="D138" s="1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156"/>
      <c r="Z138" s="153"/>
    </row>
    <row r="139" spans="1:26" ht="15" hidden="1">
      <c r="A139" s="40"/>
      <c r="B139" s="153"/>
      <c r="C139" s="154"/>
      <c r="D139" s="1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156"/>
      <c r="Z139" s="153"/>
    </row>
    <row r="140" spans="1:26" ht="15" hidden="1">
      <c r="A140" s="40"/>
      <c r="B140" s="153"/>
      <c r="C140" s="154"/>
      <c r="D140" s="1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156"/>
      <c r="Z140" s="153"/>
    </row>
    <row r="141" spans="1:26" ht="15" hidden="1">
      <c r="A141" s="40"/>
      <c r="B141" s="153"/>
      <c r="C141" s="154"/>
      <c r="D141" s="1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156"/>
      <c r="Z141" s="153"/>
    </row>
    <row r="142" spans="1:26" ht="27" customHeight="1" hidden="1">
      <c r="A142" s="40"/>
      <c r="B142" s="153"/>
      <c r="C142" s="154"/>
      <c r="D142" s="15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156"/>
      <c r="Z142" s="153"/>
    </row>
    <row r="143" spans="1:26" ht="15" hidden="1">
      <c r="A143" s="40"/>
      <c r="B143" s="153"/>
      <c r="C143" s="154"/>
      <c r="D143" s="15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156"/>
      <c r="Z143" s="153"/>
    </row>
    <row r="144" spans="1:26" ht="25.5" customHeight="1" hidden="1">
      <c r="A144" s="40"/>
      <c r="B144" s="153"/>
      <c r="C144" s="154"/>
      <c r="D144" s="155"/>
      <c r="E144" s="212" t="s">
        <v>189</v>
      </c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156"/>
      <c r="Z144" s="153"/>
    </row>
    <row r="145" spans="1:26" ht="15" customHeight="1" hidden="1">
      <c r="A145" s="40"/>
      <c r="B145" s="153"/>
      <c r="C145" s="154"/>
      <c r="D145" s="155"/>
      <c r="E145" s="41"/>
      <c r="F145" s="41"/>
      <c r="G145" s="41"/>
      <c r="H145" s="46"/>
      <c r="I145" s="46"/>
      <c r="J145" s="46"/>
      <c r="K145" s="46"/>
      <c r="L145" s="46"/>
      <c r="M145" s="46"/>
      <c r="N145" s="46"/>
      <c r="O145" s="47"/>
      <c r="P145" s="47"/>
      <c r="Q145" s="47"/>
      <c r="R145" s="47"/>
      <c r="S145" s="47"/>
      <c r="T145" s="47"/>
      <c r="U145" s="41"/>
      <c r="V145" s="41"/>
      <c r="W145" s="41"/>
      <c r="X145" s="41"/>
      <c r="Y145" s="156"/>
      <c r="Z145" s="153"/>
    </row>
    <row r="146" spans="1:27" ht="15" customHeight="1" hidden="1">
      <c r="A146" s="40"/>
      <c r="B146" s="153"/>
      <c r="C146" s="154"/>
      <c r="D146" s="155"/>
      <c r="E146" s="48"/>
      <c r="F146" s="210" t="s">
        <v>190</v>
      </c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47"/>
      <c r="U146" s="41"/>
      <c r="V146" s="41"/>
      <c r="W146" s="41"/>
      <c r="X146" s="41"/>
      <c r="Y146" s="156"/>
      <c r="Z146" s="153"/>
      <c r="AA146" s="35" t="s">
        <v>191</v>
      </c>
    </row>
    <row r="147" spans="1:26" ht="15" customHeight="1" hidden="1">
      <c r="A147" s="40"/>
      <c r="B147" s="153"/>
      <c r="C147" s="154"/>
      <c r="D147" s="155"/>
      <c r="E147" s="41"/>
      <c r="F147" s="41"/>
      <c r="G147" s="41"/>
      <c r="H147" s="46"/>
      <c r="I147" s="46"/>
      <c r="J147" s="46"/>
      <c r="K147" s="46"/>
      <c r="L147" s="46"/>
      <c r="M147" s="46"/>
      <c r="N147" s="46"/>
      <c r="O147" s="47"/>
      <c r="P147" s="47"/>
      <c r="Q147" s="47"/>
      <c r="R147" s="47"/>
      <c r="S147" s="47"/>
      <c r="T147" s="47"/>
      <c r="U147" s="41"/>
      <c r="V147" s="41"/>
      <c r="W147" s="41"/>
      <c r="X147" s="41"/>
      <c r="Y147" s="156"/>
      <c r="Z147" s="153"/>
    </row>
    <row r="148" spans="1:26" ht="15" hidden="1">
      <c r="A148" s="40"/>
      <c r="B148" s="153"/>
      <c r="C148" s="154"/>
      <c r="D148" s="155"/>
      <c r="E148" s="41"/>
      <c r="F148" s="210" t="s">
        <v>192</v>
      </c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156"/>
      <c r="Z148" s="153"/>
    </row>
    <row r="149" spans="1:26" ht="15" hidden="1">
      <c r="A149" s="40"/>
      <c r="B149" s="153"/>
      <c r="C149" s="154"/>
      <c r="D149" s="1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56"/>
      <c r="Z149" s="153"/>
    </row>
    <row r="150" spans="1:26" ht="15" hidden="1">
      <c r="A150" s="40"/>
      <c r="B150" s="153"/>
      <c r="C150" s="154"/>
      <c r="D150" s="1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156"/>
      <c r="Z150" s="153"/>
    </row>
    <row r="151" spans="1:26" ht="15" hidden="1">
      <c r="A151" s="40"/>
      <c r="B151" s="153"/>
      <c r="C151" s="154"/>
      <c r="D151" s="1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156"/>
      <c r="Z151" s="153"/>
    </row>
    <row r="152" spans="1:26" ht="15" hidden="1">
      <c r="A152" s="40"/>
      <c r="B152" s="153"/>
      <c r="C152" s="154"/>
      <c r="D152" s="1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156"/>
      <c r="Z152" s="153"/>
    </row>
    <row r="153" spans="1:26" ht="15" hidden="1">
      <c r="A153" s="40"/>
      <c r="B153" s="153"/>
      <c r="C153" s="154"/>
      <c r="D153" s="1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156"/>
      <c r="Z153" s="153"/>
    </row>
    <row r="154" spans="1:26" ht="15" hidden="1">
      <c r="A154" s="40"/>
      <c r="B154" s="153"/>
      <c r="C154" s="154"/>
      <c r="D154" s="1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156"/>
      <c r="Z154" s="153"/>
    </row>
    <row r="155" spans="1:26" ht="15" hidden="1">
      <c r="A155" s="40"/>
      <c r="B155" s="153"/>
      <c r="C155" s="154"/>
      <c r="D155" s="1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156"/>
      <c r="Z155" s="153"/>
    </row>
    <row r="156" spans="1:26" ht="15" hidden="1">
      <c r="A156" s="40"/>
      <c r="B156" s="153"/>
      <c r="C156" s="154"/>
      <c r="D156" s="1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156"/>
      <c r="Z156" s="153"/>
    </row>
    <row r="157" spans="1:26" ht="30" customHeight="1" hidden="1">
      <c r="A157" s="40"/>
      <c r="B157" s="153"/>
      <c r="C157" s="154"/>
      <c r="D157" s="1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156"/>
      <c r="Z157" s="153"/>
    </row>
    <row r="158" spans="1:26" ht="31.5" customHeight="1" hidden="1">
      <c r="A158" s="40"/>
      <c r="B158" s="153"/>
      <c r="C158" s="154"/>
      <c r="D158" s="1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156"/>
      <c r="Z158" s="153"/>
    </row>
    <row r="159" spans="1:26" ht="15" customHeight="1">
      <c r="A159" s="40"/>
      <c r="B159" s="162"/>
      <c r="C159" s="163"/>
      <c r="D159" s="164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5"/>
      <c r="Z159" s="153"/>
    </row>
    <row r="161" ht="14.25"/>
    <row r="162" ht="14.25"/>
    <row r="163" ht="14.25"/>
    <row r="164" ht="14.25"/>
    <row r="165" ht="14.25"/>
  </sheetData>
  <sheetProtection password="FA9C" sheet="1" objects="1" scenarios="1" formatColumns="0" formatRows="0"/>
  <mergeCells count="79">
    <mergeCell ref="E144:X144"/>
    <mergeCell ref="F146:S146"/>
    <mergeCell ref="E111:X111"/>
    <mergeCell ref="E112:X112"/>
    <mergeCell ref="E113:X113"/>
    <mergeCell ref="E114:X114"/>
    <mergeCell ref="E118:X118"/>
    <mergeCell ref="E119:X119"/>
    <mergeCell ref="E128:J128"/>
    <mergeCell ref="K128:X128"/>
    <mergeCell ref="F148:X148"/>
    <mergeCell ref="E115:X115"/>
    <mergeCell ref="E116:X116"/>
    <mergeCell ref="E127:G127"/>
    <mergeCell ref="E120:X120"/>
    <mergeCell ref="E121:X121"/>
    <mergeCell ref="E122:X122"/>
    <mergeCell ref="E123:X123"/>
    <mergeCell ref="E129:J129"/>
    <mergeCell ref="K129:X129"/>
    <mergeCell ref="E75:X75"/>
    <mergeCell ref="E90:X90"/>
    <mergeCell ref="E91:X91"/>
    <mergeCell ref="E107:X107"/>
    <mergeCell ref="E108:X108"/>
    <mergeCell ref="E104:X104"/>
    <mergeCell ref="E97:X97"/>
    <mergeCell ref="E88:X88"/>
    <mergeCell ref="E89:X89"/>
    <mergeCell ref="E100:X100"/>
    <mergeCell ref="E80:X80"/>
    <mergeCell ref="E81:X81"/>
    <mergeCell ref="E96:X96"/>
    <mergeCell ref="E98:X98"/>
    <mergeCell ref="E109:X109"/>
    <mergeCell ref="E87:X87"/>
    <mergeCell ref="E105:X105"/>
    <mergeCell ref="E106:X106"/>
    <mergeCell ref="E99:X99"/>
    <mergeCell ref="B2:G2"/>
    <mergeCell ref="B3:C3"/>
    <mergeCell ref="B5:Y5"/>
    <mergeCell ref="E7:X19"/>
    <mergeCell ref="E41:X45"/>
    <mergeCell ref="E46:X57"/>
    <mergeCell ref="E40:R40"/>
    <mergeCell ref="S40:X40"/>
    <mergeCell ref="F21:M21"/>
    <mergeCell ref="P21:X21"/>
    <mergeCell ref="E35:X39"/>
    <mergeCell ref="E103:X103"/>
    <mergeCell ref="F22:M22"/>
    <mergeCell ref="P22:X22"/>
    <mergeCell ref="E92:X92"/>
    <mergeCell ref="E93:X93"/>
    <mergeCell ref="E94:X94"/>
    <mergeCell ref="E95:X95"/>
    <mergeCell ref="E102:X102"/>
    <mergeCell ref="E72:X72"/>
    <mergeCell ref="E130:J130"/>
    <mergeCell ref="K130:X130"/>
    <mergeCell ref="E82:X82"/>
    <mergeCell ref="E83:X83"/>
    <mergeCell ref="E124:X124"/>
    <mergeCell ref="E73:X73"/>
    <mergeCell ref="E84:X84"/>
    <mergeCell ref="E85:X85"/>
    <mergeCell ref="E76:X76"/>
    <mergeCell ref="E77:X77"/>
    <mergeCell ref="E117:X117"/>
    <mergeCell ref="E101:X101"/>
    <mergeCell ref="E59:J59"/>
    <mergeCell ref="K59:X59"/>
    <mergeCell ref="E60:J60"/>
    <mergeCell ref="K60:X60"/>
    <mergeCell ref="E78:X78"/>
    <mergeCell ref="E79:X79"/>
    <mergeCell ref="E74:X74"/>
    <mergeCell ref="E110:X110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21"/>
  <drawing r:id="rId20"/>
  <legacyDrawing r:id="rId19"/>
  <oleObjects>
    <oleObject progId="Word.Document.8" shapeId="22190244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8</v>
      </c>
      <c r="B1" s="12" t="s">
        <v>9</v>
      </c>
      <c r="C1" s="13"/>
    </row>
    <row r="2" spans="1:2" ht="11.25">
      <c r="A2" s="2" t="s">
        <v>10</v>
      </c>
      <c r="B2" s="2" t="s">
        <v>269</v>
      </c>
    </row>
    <row r="3" spans="1:2" ht="11.25">
      <c r="A3" s="2" t="s">
        <v>2</v>
      </c>
      <c r="B3" s="2" t="s">
        <v>14</v>
      </c>
    </row>
    <row r="4" spans="1:2" ht="11.25">
      <c r="A4" s="2" t="s">
        <v>158</v>
      </c>
      <c r="B4" s="2" t="s">
        <v>133</v>
      </c>
    </row>
    <row r="5" spans="1:2" ht="11.25">
      <c r="A5" s="2" t="s">
        <v>268</v>
      </c>
      <c r="B5" s="2" t="s">
        <v>11</v>
      </c>
    </row>
    <row r="6" spans="1:2" ht="11.25">
      <c r="A6" s="2" t="s">
        <v>193</v>
      </c>
      <c r="B6" s="2" t="s">
        <v>160</v>
      </c>
    </row>
    <row r="7" spans="1:2" ht="11.25">
      <c r="A7" s="2" t="s">
        <v>159</v>
      </c>
      <c r="B7" s="2" t="s">
        <v>161</v>
      </c>
    </row>
    <row r="8" spans="1:2" ht="11.25">
      <c r="A8" s="2"/>
      <c r="B8" s="2" t="s">
        <v>270</v>
      </c>
    </row>
    <row r="9" spans="1:2" ht="11.25">
      <c r="A9" s="2"/>
      <c r="B9" s="2" t="s">
        <v>271</v>
      </c>
    </row>
    <row r="10" spans="1:2" ht="11.25">
      <c r="A10" s="2"/>
      <c r="B10" s="2" t="s">
        <v>134</v>
      </c>
    </row>
    <row r="11" spans="1:2" ht="11.25">
      <c r="A11" s="2"/>
      <c r="B11" s="2" t="s">
        <v>12</v>
      </c>
    </row>
    <row r="12" spans="1:2" ht="11.25">
      <c r="A12" s="2"/>
      <c r="B12" s="2" t="s">
        <v>13</v>
      </c>
    </row>
    <row r="13" spans="1:2" ht="11.25">
      <c r="A13" s="2"/>
      <c r="B13" s="2" t="s">
        <v>15</v>
      </c>
    </row>
    <row r="14" spans="1:2" ht="11.25">
      <c r="A14" s="2"/>
      <c r="B14" s="2" t="s">
        <v>16</v>
      </c>
    </row>
    <row r="15" spans="1:2" ht="11.25">
      <c r="A15" s="2"/>
      <c r="B15" s="2" t="s">
        <v>108</v>
      </c>
    </row>
    <row r="16" spans="1:2" ht="11.25">
      <c r="A16" s="2"/>
      <c r="B16" s="2" t="s">
        <v>3</v>
      </c>
    </row>
    <row r="17" ht="11.25">
      <c r="B17" s="2" t="s">
        <v>135</v>
      </c>
    </row>
    <row r="18" ht="11.25">
      <c r="B18" s="2" t="s">
        <v>136</v>
      </c>
    </row>
    <row r="19" ht="11.25">
      <c r="B19" s="2" t="s">
        <v>137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96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111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154</v>
      </c>
    </row>
    <row r="2" spans="1:12" ht="11.25">
      <c r="A2" s="2">
        <v>1</v>
      </c>
      <c r="B2" s="2" t="s">
        <v>91</v>
      </c>
      <c r="C2" s="2" t="s">
        <v>336</v>
      </c>
      <c r="D2" s="2" t="s">
        <v>337</v>
      </c>
      <c r="E2" s="2" t="s">
        <v>338</v>
      </c>
      <c r="F2" s="2" t="s">
        <v>339</v>
      </c>
      <c r="G2" s="2" t="s">
        <v>340</v>
      </c>
      <c r="H2" s="2" t="s">
        <v>341</v>
      </c>
      <c r="I2" s="2" t="s">
        <v>342</v>
      </c>
      <c r="J2" s="2" t="s">
        <v>343</v>
      </c>
      <c r="K2" s="2" t="s">
        <v>344</v>
      </c>
      <c r="L2" s="2" t="s">
        <v>648</v>
      </c>
    </row>
    <row r="3" spans="1:12" ht="11.25">
      <c r="A3" s="2">
        <v>2</v>
      </c>
      <c r="B3" s="2" t="s">
        <v>91</v>
      </c>
      <c r="C3" s="2" t="s">
        <v>345</v>
      </c>
      <c r="D3" s="2" t="s">
        <v>346</v>
      </c>
      <c r="E3" s="2" t="s">
        <v>347</v>
      </c>
      <c r="F3" s="2" t="s">
        <v>348</v>
      </c>
      <c r="G3" s="2" t="s">
        <v>349</v>
      </c>
      <c r="H3" s="2" t="s">
        <v>350</v>
      </c>
      <c r="I3" s="2" t="s">
        <v>351</v>
      </c>
      <c r="J3" s="2" t="s">
        <v>343</v>
      </c>
      <c r="K3" s="2" t="s">
        <v>344</v>
      </c>
      <c r="L3" s="2" t="s">
        <v>648</v>
      </c>
    </row>
    <row r="4" spans="1:12" ht="11.25">
      <c r="A4" s="2">
        <v>3</v>
      </c>
      <c r="B4" s="2" t="s">
        <v>91</v>
      </c>
      <c r="C4" s="2" t="s">
        <v>352</v>
      </c>
      <c r="D4" s="2" t="s">
        <v>353</v>
      </c>
      <c r="E4" s="2" t="s">
        <v>352</v>
      </c>
      <c r="F4" s="2" t="s">
        <v>353</v>
      </c>
      <c r="G4" s="2" t="s">
        <v>354</v>
      </c>
      <c r="H4" s="2" t="s">
        <v>355</v>
      </c>
      <c r="I4" s="2" t="s">
        <v>356</v>
      </c>
      <c r="J4" s="2" t="s">
        <v>357</v>
      </c>
      <c r="K4" s="2" t="s">
        <v>358</v>
      </c>
      <c r="L4" s="2" t="s">
        <v>648</v>
      </c>
    </row>
    <row r="5" spans="1:12" ht="11.25">
      <c r="A5" s="2">
        <v>4</v>
      </c>
      <c r="B5" s="2" t="s">
        <v>91</v>
      </c>
      <c r="C5" s="2" t="s">
        <v>352</v>
      </c>
      <c r="D5" s="2" t="s">
        <v>353</v>
      </c>
      <c r="E5" s="2" t="s">
        <v>352</v>
      </c>
      <c r="F5" s="2" t="s">
        <v>353</v>
      </c>
      <c r="G5" s="2" t="s">
        <v>354</v>
      </c>
      <c r="H5" s="2" t="s">
        <v>355</v>
      </c>
      <c r="I5" s="2" t="s">
        <v>356</v>
      </c>
      <c r="J5" s="2" t="s">
        <v>357</v>
      </c>
      <c r="K5" s="2" t="s">
        <v>344</v>
      </c>
      <c r="L5" s="2" t="s">
        <v>648</v>
      </c>
    </row>
    <row r="6" spans="1:12" ht="11.25">
      <c r="A6" s="2">
        <v>5</v>
      </c>
      <c r="B6" s="2" t="s">
        <v>91</v>
      </c>
      <c r="C6" s="2" t="s">
        <v>352</v>
      </c>
      <c r="D6" s="2" t="s">
        <v>353</v>
      </c>
      <c r="E6" s="2" t="s">
        <v>352</v>
      </c>
      <c r="F6" s="2" t="s">
        <v>353</v>
      </c>
      <c r="G6" s="2" t="s">
        <v>359</v>
      </c>
      <c r="H6" s="2" t="s">
        <v>360</v>
      </c>
      <c r="I6" s="2" t="s">
        <v>361</v>
      </c>
      <c r="J6" s="2" t="s">
        <v>362</v>
      </c>
      <c r="K6" s="2" t="s">
        <v>344</v>
      </c>
      <c r="L6" s="2" t="s">
        <v>648</v>
      </c>
    </row>
    <row r="7" spans="1:12" ht="11.25">
      <c r="A7" s="2">
        <v>6</v>
      </c>
      <c r="B7" s="2" t="s">
        <v>91</v>
      </c>
      <c r="C7" s="2" t="s">
        <v>352</v>
      </c>
      <c r="D7" s="2" t="s">
        <v>353</v>
      </c>
      <c r="E7" s="2" t="s">
        <v>352</v>
      </c>
      <c r="F7" s="2" t="s">
        <v>353</v>
      </c>
      <c r="G7" s="2" t="s">
        <v>363</v>
      </c>
      <c r="H7" s="2" t="s">
        <v>364</v>
      </c>
      <c r="I7" s="2" t="s">
        <v>365</v>
      </c>
      <c r="J7" s="2" t="s">
        <v>366</v>
      </c>
      <c r="K7" s="2" t="s">
        <v>367</v>
      </c>
      <c r="L7" s="2" t="s">
        <v>648</v>
      </c>
    </row>
    <row r="8" spans="1:12" ht="11.25">
      <c r="A8" s="2">
        <v>7</v>
      </c>
      <c r="B8" s="2" t="s">
        <v>91</v>
      </c>
      <c r="C8" s="2" t="s">
        <v>352</v>
      </c>
      <c r="D8" s="2" t="s">
        <v>353</v>
      </c>
      <c r="E8" s="2" t="s">
        <v>352</v>
      </c>
      <c r="F8" s="2" t="s">
        <v>353</v>
      </c>
      <c r="G8" s="2" t="s">
        <v>368</v>
      </c>
      <c r="H8" s="2" t="s">
        <v>369</v>
      </c>
      <c r="I8" s="2" t="s">
        <v>370</v>
      </c>
      <c r="J8" s="2" t="s">
        <v>366</v>
      </c>
      <c r="K8" s="2" t="s">
        <v>344</v>
      </c>
      <c r="L8" s="2" t="s">
        <v>648</v>
      </c>
    </row>
    <row r="9" spans="1:12" ht="11.25">
      <c r="A9" s="2">
        <v>8</v>
      </c>
      <c r="B9" s="2" t="s">
        <v>91</v>
      </c>
      <c r="C9" s="2" t="s">
        <v>352</v>
      </c>
      <c r="D9" s="2" t="s">
        <v>353</v>
      </c>
      <c r="E9" s="2" t="s">
        <v>352</v>
      </c>
      <c r="F9" s="2" t="s">
        <v>353</v>
      </c>
      <c r="G9" s="2" t="s">
        <v>371</v>
      </c>
      <c r="H9" s="2" t="s">
        <v>372</v>
      </c>
      <c r="I9" s="2" t="s">
        <v>373</v>
      </c>
      <c r="J9" s="2" t="s">
        <v>374</v>
      </c>
      <c r="K9" s="2" t="s">
        <v>358</v>
      </c>
      <c r="L9" s="2" t="s">
        <v>648</v>
      </c>
    </row>
    <row r="10" spans="1:12" ht="11.25">
      <c r="A10" s="2">
        <v>9</v>
      </c>
      <c r="B10" s="2" t="s">
        <v>91</v>
      </c>
      <c r="C10" s="2" t="s">
        <v>352</v>
      </c>
      <c r="D10" s="2" t="s">
        <v>353</v>
      </c>
      <c r="E10" s="2" t="s">
        <v>352</v>
      </c>
      <c r="F10" s="2" t="s">
        <v>353</v>
      </c>
      <c r="G10" s="2" t="s">
        <v>371</v>
      </c>
      <c r="H10" s="2" t="s">
        <v>372</v>
      </c>
      <c r="I10" s="2" t="s">
        <v>373</v>
      </c>
      <c r="J10" s="2" t="s">
        <v>374</v>
      </c>
      <c r="K10" s="2" t="s">
        <v>375</v>
      </c>
      <c r="L10" s="2" t="s">
        <v>648</v>
      </c>
    </row>
    <row r="11" spans="1:12" ht="11.25">
      <c r="A11" s="2">
        <v>10</v>
      </c>
      <c r="B11" s="2" t="s">
        <v>91</v>
      </c>
      <c r="C11" s="2" t="s">
        <v>352</v>
      </c>
      <c r="D11" s="2" t="s">
        <v>353</v>
      </c>
      <c r="E11" s="2" t="s">
        <v>352</v>
      </c>
      <c r="F11" s="2" t="s">
        <v>353</v>
      </c>
      <c r="G11" s="2" t="s">
        <v>376</v>
      </c>
      <c r="H11" s="2" t="s">
        <v>377</v>
      </c>
      <c r="I11" s="2" t="s">
        <v>378</v>
      </c>
      <c r="J11" s="2" t="s">
        <v>366</v>
      </c>
      <c r="K11" s="2" t="s">
        <v>344</v>
      </c>
      <c r="L11" s="2" t="s">
        <v>648</v>
      </c>
    </row>
    <row r="12" spans="1:12" ht="11.25">
      <c r="A12" s="2">
        <v>11</v>
      </c>
      <c r="B12" s="2" t="s">
        <v>91</v>
      </c>
      <c r="C12" s="2" t="s">
        <v>352</v>
      </c>
      <c r="D12" s="2" t="s">
        <v>353</v>
      </c>
      <c r="E12" s="2" t="s">
        <v>352</v>
      </c>
      <c r="F12" s="2" t="s">
        <v>353</v>
      </c>
      <c r="G12" s="2" t="s">
        <v>379</v>
      </c>
      <c r="H12" s="2" t="s">
        <v>380</v>
      </c>
      <c r="I12" s="2" t="s">
        <v>381</v>
      </c>
      <c r="J12" s="2" t="s">
        <v>366</v>
      </c>
      <c r="K12" s="2" t="s">
        <v>344</v>
      </c>
      <c r="L12" s="2" t="s">
        <v>648</v>
      </c>
    </row>
    <row r="13" spans="1:12" ht="11.25">
      <c r="A13" s="2">
        <v>12</v>
      </c>
      <c r="B13" s="2" t="s">
        <v>91</v>
      </c>
      <c r="C13" s="2" t="s">
        <v>352</v>
      </c>
      <c r="D13" s="2" t="s">
        <v>353</v>
      </c>
      <c r="E13" s="2" t="s">
        <v>352</v>
      </c>
      <c r="F13" s="2" t="s">
        <v>353</v>
      </c>
      <c r="G13" s="2" t="s">
        <v>382</v>
      </c>
      <c r="H13" s="2" t="s">
        <v>383</v>
      </c>
      <c r="I13" s="2" t="s">
        <v>384</v>
      </c>
      <c r="J13" s="2" t="s">
        <v>374</v>
      </c>
      <c r="K13" s="2" t="s">
        <v>344</v>
      </c>
      <c r="L13" s="2" t="s">
        <v>648</v>
      </c>
    </row>
    <row r="14" spans="1:12" ht="11.25">
      <c r="A14" s="2">
        <v>13</v>
      </c>
      <c r="B14" s="2" t="s">
        <v>91</v>
      </c>
      <c r="C14" s="2" t="s">
        <v>385</v>
      </c>
      <c r="D14" s="2" t="s">
        <v>386</v>
      </c>
      <c r="E14" s="2" t="s">
        <v>385</v>
      </c>
      <c r="F14" s="2" t="s">
        <v>386</v>
      </c>
      <c r="G14" s="2" t="s">
        <v>387</v>
      </c>
      <c r="H14" s="2" t="s">
        <v>388</v>
      </c>
      <c r="I14" s="2" t="s">
        <v>389</v>
      </c>
      <c r="J14" s="2" t="s">
        <v>390</v>
      </c>
      <c r="K14" s="2" t="s">
        <v>391</v>
      </c>
      <c r="L14" s="2" t="s">
        <v>648</v>
      </c>
    </row>
    <row r="15" spans="1:12" ht="11.25">
      <c r="A15" s="2">
        <v>14</v>
      </c>
      <c r="B15" s="2" t="s">
        <v>91</v>
      </c>
      <c r="C15" s="2" t="s">
        <v>385</v>
      </c>
      <c r="D15" s="2" t="s">
        <v>386</v>
      </c>
      <c r="E15" s="2" t="s">
        <v>385</v>
      </c>
      <c r="F15" s="2" t="s">
        <v>386</v>
      </c>
      <c r="G15" s="2" t="s">
        <v>392</v>
      </c>
      <c r="H15" s="2" t="s">
        <v>393</v>
      </c>
      <c r="I15" s="2" t="s">
        <v>394</v>
      </c>
      <c r="J15" s="2" t="s">
        <v>390</v>
      </c>
      <c r="K15" s="2" t="s">
        <v>344</v>
      </c>
      <c r="L15" s="2" t="s">
        <v>648</v>
      </c>
    </row>
    <row r="16" spans="1:12" ht="11.25">
      <c r="A16" s="2">
        <v>15</v>
      </c>
      <c r="B16" s="2" t="s">
        <v>91</v>
      </c>
      <c r="C16" s="2" t="s">
        <v>385</v>
      </c>
      <c r="D16" s="2" t="s">
        <v>386</v>
      </c>
      <c r="E16" s="2" t="s">
        <v>385</v>
      </c>
      <c r="F16" s="2" t="s">
        <v>386</v>
      </c>
      <c r="G16" s="2" t="s">
        <v>395</v>
      </c>
      <c r="H16" s="2" t="s">
        <v>396</v>
      </c>
      <c r="I16" s="2" t="s">
        <v>397</v>
      </c>
      <c r="J16" s="2" t="s">
        <v>390</v>
      </c>
      <c r="K16" s="2" t="s">
        <v>344</v>
      </c>
      <c r="L16" s="2" t="s">
        <v>648</v>
      </c>
    </row>
    <row r="17" spans="1:12" ht="11.25">
      <c r="A17" s="2">
        <v>16</v>
      </c>
      <c r="B17" s="2" t="s">
        <v>91</v>
      </c>
      <c r="C17" s="2" t="s">
        <v>385</v>
      </c>
      <c r="D17" s="2" t="s">
        <v>386</v>
      </c>
      <c r="E17" s="2" t="s">
        <v>385</v>
      </c>
      <c r="F17" s="2" t="s">
        <v>386</v>
      </c>
      <c r="G17" s="2" t="s">
        <v>398</v>
      </c>
      <c r="H17" s="2" t="s">
        <v>399</v>
      </c>
      <c r="I17" s="2" t="s">
        <v>400</v>
      </c>
      <c r="J17" s="2" t="s">
        <v>390</v>
      </c>
      <c r="K17" s="2" t="s">
        <v>344</v>
      </c>
      <c r="L17" s="2" t="s">
        <v>648</v>
      </c>
    </row>
    <row r="18" spans="1:12" ht="11.25">
      <c r="A18" s="2">
        <v>17</v>
      </c>
      <c r="B18" s="2" t="s">
        <v>91</v>
      </c>
      <c r="C18" s="2" t="s">
        <v>401</v>
      </c>
      <c r="D18" s="2" t="s">
        <v>402</v>
      </c>
      <c r="E18" s="2" t="s">
        <v>401</v>
      </c>
      <c r="F18" s="2" t="s">
        <v>402</v>
      </c>
      <c r="G18" s="2" t="s">
        <v>403</v>
      </c>
      <c r="H18" s="2" t="s">
        <v>404</v>
      </c>
      <c r="I18" s="2" t="s">
        <v>405</v>
      </c>
      <c r="J18" s="2" t="s">
        <v>406</v>
      </c>
      <c r="K18" s="2" t="s">
        <v>344</v>
      </c>
      <c r="L18" s="2" t="s">
        <v>648</v>
      </c>
    </row>
    <row r="19" spans="1:12" ht="11.25">
      <c r="A19" s="2">
        <v>18</v>
      </c>
      <c r="B19" s="2" t="s">
        <v>91</v>
      </c>
      <c r="C19" s="2" t="s">
        <v>401</v>
      </c>
      <c r="D19" s="2" t="s">
        <v>402</v>
      </c>
      <c r="E19" s="2" t="s">
        <v>401</v>
      </c>
      <c r="F19" s="2" t="s">
        <v>402</v>
      </c>
      <c r="G19" s="2" t="s">
        <v>407</v>
      </c>
      <c r="H19" s="2" t="s">
        <v>408</v>
      </c>
      <c r="I19" s="2" t="s">
        <v>409</v>
      </c>
      <c r="J19" s="2" t="s">
        <v>357</v>
      </c>
      <c r="K19" s="2" t="s">
        <v>344</v>
      </c>
      <c r="L19" s="2" t="s">
        <v>648</v>
      </c>
    </row>
    <row r="20" spans="1:12" ht="11.25">
      <c r="A20" s="2">
        <v>19</v>
      </c>
      <c r="B20" s="2" t="s">
        <v>91</v>
      </c>
      <c r="C20" s="2" t="s">
        <v>401</v>
      </c>
      <c r="D20" s="2" t="s">
        <v>402</v>
      </c>
      <c r="E20" s="2" t="s">
        <v>401</v>
      </c>
      <c r="F20" s="2" t="s">
        <v>402</v>
      </c>
      <c r="G20" s="2" t="s">
        <v>410</v>
      </c>
      <c r="H20" s="2" t="s">
        <v>411</v>
      </c>
      <c r="I20" s="2" t="s">
        <v>409</v>
      </c>
      <c r="J20" s="2" t="s">
        <v>412</v>
      </c>
      <c r="K20" s="2" t="s">
        <v>344</v>
      </c>
      <c r="L20" s="2" t="s">
        <v>648</v>
      </c>
    </row>
    <row r="21" spans="1:12" ht="11.25">
      <c r="A21" s="2">
        <v>20</v>
      </c>
      <c r="B21" s="2" t="s">
        <v>91</v>
      </c>
      <c r="C21" s="2" t="s">
        <v>401</v>
      </c>
      <c r="D21" s="2" t="s">
        <v>402</v>
      </c>
      <c r="E21" s="2" t="s">
        <v>401</v>
      </c>
      <c r="F21" s="2" t="s">
        <v>402</v>
      </c>
      <c r="G21" s="2" t="s">
        <v>413</v>
      </c>
      <c r="H21" s="2" t="s">
        <v>414</v>
      </c>
      <c r="I21" s="2" t="s">
        <v>415</v>
      </c>
      <c r="J21" s="2" t="s">
        <v>416</v>
      </c>
      <c r="K21" s="2" t="s">
        <v>344</v>
      </c>
      <c r="L21" s="2" t="s">
        <v>648</v>
      </c>
    </row>
    <row r="22" spans="1:12" ht="11.25">
      <c r="A22" s="2">
        <v>21</v>
      </c>
      <c r="B22" s="2" t="s">
        <v>91</v>
      </c>
      <c r="C22" s="2" t="s">
        <v>401</v>
      </c>
      <c r="D22" s="2" t="s">
        <v>402</v>
      </c>
      <c r="E22" s="2" t="s">
        <v>401</v>
      </c>
      <c r="F22" s="2" t="s">
        <v>402</v>
      </c>
      <c r="G22" s="2" t="s">
        <v>417</v>
      </c>
      <c r="H22" s="2" t="s">
        <v>418</v>
      </c>
      <c r="I22" s="2" t="s">
        <v>419</v>
      </c>
      <c r="J22" s="2" t="s">
        <v>420</v>
      </c>
      <c r="K22" s="2" t="s">
        <v>344</v>
      </c>
      <c r="L22" s="2" t="s">
        <v>648</v>
      </c>
    </row>
    <row r="23" spans="1:12" ht="11.25">
      <c r="A23" s="2">
        <v>22</v>
      </c>
      <c r="B23" s="2" t="s">
        <v>91</v>
      </c>
      <c r="C23" s="2" t="s">
        <v>401</v>
      </c>
      <c r="D23" s="2" t="s">
        <v>402</v>
      </c>
      <c r="E23" s="2" t="s">
        <v>401</v>
      </c>
      <c r="F23" s="2" t="s">
        <v>402</v>
      </c>
      <c r="G23" s="2" t="s">
        <v>421</v>
      </c>
      <c r="H23" s="2" t="s">
        <v>422</v>
      </c>
      <c r="I23" s="2" t="s">
        <v>423</v>
      </c>
      <c r="J23" s="2" t="s">
        <v>357</v>
      </c>
      <c r="K23" s="2" t="s">
        <v>344</v>
      </c>
      <c r="L23" s="2" t="s">
        <v>648</v>
      </c>
    </row>
    <row r="24" spans="1:12" ht="11.25">
      <c r="A24" s="2">
        <v>23</v>
      </c>
      <c r="B24" s="2" t="s">
        <v>91</v>
      </c>
      <c r="C24" s="2" t="s">
        <v>401</v>
      </c>
      <c r="D24" s="2" t="s">
        <v>402</v>
      </c>
      <c r="E24" s="2" t="s">
        <v>401</v>
      </c>
      <c r="F24" s="2" t="s">
        <v>402</v>
      </c>
      <c r="G24" s="2" t="s">
        <v>424</v>
      </c>
      <c r="H24" s="2" t="s">
        <v>425</v>
      </c>
      <c r="I24" s="2" t="s">
        <v>426</v>
      </c>
      <c r="J24" s="2" t="s">
        <v>427</v>
      </c>
      <c r="K24" s="2" t="s">
        <v>375</v>
      </c>
      <c r="L24" s="2" t="s">
        <v>648</v>
      </c>
    </row>
    <row r="25" spans="1:12" ht="11.25">
      <c r="A25" s="2">
        <v>24</v>
      </c>
      <c r="B25" s="2" t="s">
        <v>91</v>
      </c>
      <c r="C25" s="2" t="s">
        <v>401</v>
      </c>
      <c r="D25" s="2" t="s">
        <v>402</v>
      </c>
      <c r="E25" s="2" t="s">
        <v>401</v>
      </c>
      <c r="F25" s="2" t="s">
        <v>402</v>
      </c>
      <c r="G25" s="2" t="s">
        <v>424</v>
      </c>
      <c r="H25" s="2" t="s">
        <v>425</v>
      </c>
      <c r="I25" s="2" t="s">
        <v>426</v>
      </c>
      <c r="J25" s="2" t="s">
        <v>427</v>
      </c>
      <c r="K25" s="2" t="s">
        <v>358</v>
      </c>
      <c r="L25" s="2" t="s">
        <v>648</v>
      </c>
    </row>
    <row r="26" spans="1:12" ht="11.25">
      <c r="A26" s="2">
        <v>25</v>
      </c>
      <c r="B26" s="2" t="s">
        <v>91</v>
      </c>
      <c r="C26" s="2" t="s">
        <v>401</v>
      </c>
      <c r="D26" s="2" t="s">
        <v>402</v>
      </c>
      <c r="E26" s="2" t="s">
        <v>401</v>
      </c>
      <c r="F26" s="2" t="s">
        <v>402</v>
      </c>
      <c r="G26" s="2" t="s">
        <v>428</v>
      </c>
      <c r="H26" s="2" t="s">
        <v>429</v>
      </c>
      <c r="I26" s="2" t="s">
        <v>430</v>
      </c>
      <c r="J26" s="2" t="s">
        <v>406</v>
      </c>
      <c r="K26" s="2" t="s">
        <v>344</v>
      </c>
      <c r="L26" s="2" t="s">
        <v>648</v>
      </c>
    </row>
    <row r="27" spans="1:12" ht="11.25">
      <c r="A27" s="2">
        <v>26</v>
      </c>
      <c r="B27" s="2" t="s">
        <v>91</v>
      </c>
      <c r="C27" s="2" t="s">
        <v>401</v>
      </c>
      <c r="D27" s="2" t="s">
        <v>402</v>
      </c>
      <c r="E27" s="2" t="s">
        <v>401</v>
      </c>
      <c r="F27" s="2" t="s">
        <v>402</v>
      </c>
      <c r="G27" s="2" t="s">
        <v>431</v>
      </c>
      <c r="H27" s="2" t="s">
        <v>432</v>
      </c>
      <c r="I27" s="2" t="s">
        <v>433</v>
      </c>
      <c r="J27" s="2" t="s">
        <v>434</v>
      </c>
      <c r="K27" s="2" t="s">
        <v>344</v>
      </c>
      <c r="L27" s="2" t="s">
        <v>648</v>
      </c>
    </row>
    <row r="28" spans="1:12" ht="11.25">
      <c r="A28" s="2">
        <v>27</v>
      </c>
      <c r="B28" s="2" t="s">
        <v>91</v>
      </c>
      <c r="C28" s="2" t="s">
        <v>401</v>
      </c>
      <c r="D28" s="2" t="s">
        <v>402</v>
      </c>
      <c r="E28" s="2" t="s">
        <v>401</v>
      </c>
      <c r="F28" s="2" t="s">
        <v>402</v>
      </c>
      <c r="G28" s="2" t="s">
        <v>435</v>
      </c>
      <c r="H28" s="2" t="s">
        <v>436</v>
      </c>
      <c r="I28" s="2" t="s">
        <v>437</v>
      </c>
      <c r="J28" s="2" t="s">
        <v>357</v>
      </c>
      <c r="K28" s="2" t="s">
        <v>344</v>
      </c>
      <c r="L28" s="2" t="s">
        <v>648</v>
      </c>
    </row>
    <row r="29" spans="1:12" ht="11.25">
      <c r="A29" s="2">
        <v>28</v>
      </c>
      <c r="B29" s="2" t="s">
        <v>91</v>
      </c>
      <c r="C29" s="2" t="s">
        <v>401</v>
      </c>
      <c r="D29" s="2" t="s">
        <v>402</v>
      </c>
      <c r="E29" s="2" t="s">
        <v>401</v>
      </c>
      <c r="F29" s="2" t="s">
        <v>402</v>
      </c>
      <c r="G29" s="2" t="s">
        <v>438</v>
      </c>
      <c r="H29" s="2" t="s">
        <v>439</v>
      </c>
      <c r="I29" s="2" t="s">
        <v>440</v>
      </c>
      <c r="J29" s="2" t="s">
        <v>441</v>
      </c>
      <c r="K29" s="2" t="s">
        <v>344</v>
      </c>
      <c r="L29" s="2" t="s">
        <v>648</v>
      </c>
    </row>
    <row r="30" spans="1:12" ht="11.25">
      <c r="A30" s="2">
        <v>29</v>
      </c>
      <c r="B30" s="2" t="s">
        <v>91</v>
      </c>
      <c r="C30" s="2" t="s">
        <v>401</v>
      </c>
      <c r="D30" s="2" t="s">
        <v>402</v>
      </c>
      <c r="E30" s="2" t="s">
        <v>401</v>
      </c>
      <c r="F30" s="2" t="s">
        <v>402</v>
      </c>
      <c r="G30" s="2" t="s">
        <v>442</v>
      </c>
      <c r="H30" s="2" t="s">
        <v>443</v>
      </c>
      <c r="I30" s="2" t="s">
        <v>444</v>
      </c>
      <c r="J30" s="2" t="s">
        <v>441</v>
      </c>
      <c r="K30" s="2" t="s">
        <v>344</v>
      </c>
      <c r="L30" s="2" t="s">
        <v>648</v>
      </c>
    </row>
    <row r="31" spans="1:12" ht="11.25">
      <c r="A31" s="2">
        <v>30</v>
      </c>
      <c r="B31" s="2" t="s">
        <v>91</v>
      </c>
      <c r="C31" s="2" t="s">
        <v>401</v>
      </c>
      <c r="D31" s="2" t="s">
        <v>402</v>
      </c>
      <c r="E31" s="2" t="s">
        <v>401</v>
      </c>
      <c r="F31" s="2" t="s">
        <v>402</v>
      </c>
      <c r="G31" s="2" t="s">
        <v>445</v>
      </c>
      <c r="H31" s="2" t="s">
        <v>446</v>
      </c>
      <c r="I31" s="2" t="s">
        <v>447</v>
      </c>
      <c r="J31" s="2" t="s">
        <v>357</v>
      </c>
      <c r="K31" s="2" t="s">
        <v>344</v>
      </c>
      <c r="L31" s="2" t="s">
        <v>648</v>
      </c>
    </row>
    <row r="32" spans="1:12" ht="11.25">
      <c r="A32" s="2">
        <v>31</v>
      </c>
      <c r="B32" s="2" t="s">
        <v>91</v>
      </c>
      <c r="C32" s="2" t="s">
        <v>401</v>
      </c>
      <c r="D32" s="2" t="s">
        <v>402</v>
      </c>
      <c r="E32" s="2" t="s">
        <v>401</v>
      </c>
      <c r="F32" s="2" t="s">
        <v>402</v>
      </c>
      <c r="G32" s="2" t="s">
        <v>448</v>
      </c>
      <c r="H32" s="2" t="s">
        <v>449</v>
      </c>
      <c r="I32" s="2" t="s">
        <v>450</v>
      </c>
      <c r="J32" s="2" t="s">
        <v>362</v>
      </c>
      <c r="K32" s="2" t="s">
        <v>344</v>
      </c>
      <c r="L32" s="2" t="s">
        <v>648</v>
      </c>
    </row>
    <row r="33" spans="1:12" ht="11.25">
      <c r="A33" s="2">
        <v>32</v>
      </c>
      <c r="B33" s="2" t="s">
        <v>91</v>
      </c>
      <c r="C33" s="2" t="s">
        <v>401</v>
      </c>
      <c r="D33" s="2" t="s">
        <v>402</v>
      </c>
      <c r="E33" s="2" t="s">
        <v>401</v>
      </c>
      <c r="F33" s="2" t="s">
        <v>402</v>
      </c>
      <c r="G33" s="2" t="s">
        <v>451</v>
      </c>
      <c r="H33" s="2" t="s">
        <v>452</v>
      </c>
      <c r="I33" s="2" t="s">
        <v>453</v>
      </c>
      <c r="J33" s="2" t="s">
        <v>357</v>
      </c>
      <c r="K33" s="2" t="s">
        <v>367</v>
      </c>
      <c r="L33" s="2" t="s">
        <v>648</v>
      </c>
    </row>
    <row r="34" spans="1:12" ht="11.25">
      <c r="A34" s="2">
        <v>33</v>
      </c>
      <c r="B34" s="2" t="s">
        <v>91</v>
      </c>
      <c r="C34" s="2" t="s">
        <v>401</v>
      </c>
      <c r="D34" s="2" t="s">
        <v>402</v>
      </c>
      <c r="E34" s="2" t="s">
        <v>401</v>
      </c>
      <c r="F34" s="2" t="s">
        <v>402</v>
      </c>
      <c r="G34" s="2" t="s">
        <v>454</v>
      </c>
      <c r="H34" s="2" t="s">
        <v>455</v>
      </c>
      <c r="I34" s="2" t="s">
        <v>456</v>
      </c>
      <c r="J34" s="2" t="s">
        <v>362</v>
      </c>
      <c r="K34" s="2" t="s">
        <v>344</v>
      </c>
      <c r="L34" s="2" t="s">
        <v>648</v>
      </c>
    </row>
    <row r="35" spans="1:12" ht="11.25">
      <c r="A35" s="2">
        <v>34</v>
      </c>
      <c r="B35" s="2" t="s">
        <v>91</v>
      </c>
      <c r="C35" s="2" t="s">
        <v>401</v>
      </c>
      <c r="D35" s="2" t="s">
        <v>402</v>
      </c>
      <c r="E35" s="2" t="s">
        <v>401</v>
      </c>
      <c r="F35" s="2" t="s">
        <v>402</v>
      </c>
      <c r="G35" s="2" t="s">
        <v>457</v>
      </c>
      <c r="H35" s="2" t="s">
        <v>458</v>
      </c>
      <c r="I35" s="2" t="s">
        <v>459</v>
      </c>
      <c r="J35" s="2" t="s">
        <v>441</v>
      </c>
      <c r="K35" s="2" t="s">
        <v>344</v>
      </c>
      <c r="L35" s="2" t="s">
        <v>648</v>
      </c>
    </row>
    <row r="36" spans="1:12" ht="11.25">
      <c r="A36" s="2">
        <v>35</v>
      </c>
      <c r="B36" s="2" t="s">
        <v>91</v>
      </c>
      <c r="C36" s="2" t="s">
        <v>401</v>
      </c>
      <c r="D36" s="2" t="s">
        <v>402</v>
      </c>
      <c r="E36" s="2" t="s">
        <v>401</v>
      </c>
      <c r="F36" s="2" t="s">
        <v>402</v>
      </c>
      <c r="G36" s="2" t="s">
        <v>460</v>
      </c>
      <c r="H36" s="2" t="s">
        <v>461</v>
      </c>
      <c r="I36" s="2" t="s">
        <v>462</v>
      </c>
      <c r="J36" s="2" t="s">
        <v>420</v>
      </c>
      <c r="K36" s="2" t="s">
        <v>344</v>
      </c>
      <c r="L36" s="2" t="s">
        <v>648</v>
      </c>
    </row>
    <row r="37" spans="1:12" ht="11.25">
      <c r="A37" s="2">
        <v>36</v>
      </c>
      <c r="B37" s="2" t="s">
        <v>91</v>
      </c>
      <c r="C37" s="2" t="s">
        <v>401</v>
      </c>
      <c r="D37" s="2" t="s">
        <v>402</v>
      </c>
      <c r="E37" s="2" t="s">
        <v>401</v>
      </c>
      <c r="F37" s="2" t="s">
        <v>402</v>
      </c>
      <c r="G37" s="2" t="s">
        <v>463</v>
      </c>
      <c r="H37" s="2" t="s">
        <v>464</v>
      </c>
      <c r="I37" s="2" t="s">
        <v>465</v>
      </c>
      <c r="J37" s="2" t="s">
        <v>362</v>
      </c>
      <c r="K37" s="2" t="s">
        <v>344</v>
      </c>
      <c r="L37" s="2" t="s">
        <v>648</v>
      </c>
    </row>
    <row r="38" spans="1:12" ht="11.25">
      <c r="A38" s="2">
        <v>37</v>
      </c>
      <c r="B38" s="2" t="s">
        <v>91</v>
      </c>
      <c r="C38" s="2" t="s">
        <v>401</v>
      </c>
      <c r="D38" s="2" t="s">
        <v>402</v>
      </c>
      <c r="E38" s="2" t="s">
        <v>401</v>
      </c>
      <c r="F38" s="2" t="s">
        <v>402</v>
      </c>
      <c r="G38" s="2" t="s">
        <v>466</v>
      </c>
      <c r="H38" s="2" t="s">
        <v>467</v>
      </c>
      <c r="I38" s="2" t="s">
        <v>468</v>
      </c>
      <c r="J38" s="2" t="s">
        <v>441</v>
      </c>
      <c r="K38" s="2" t="s">
        <v>344</v>
      </c>
      <c r="L38" s="2" t="s">
        <v>648</v>
      </c>
    </row>
    <row r="39" spans="1:12" ht="11.25">
      <c r="A39" s="2">
        <v>38</v>
      </c>
      <c r="B39" s="2" t="s">
        <v>91</v>
      </c>
      <c r="C39" s="2" t="s">
        <v>401</v>
      </c>
      <c r="D39" s="2" t="s">
        <v>402</v>
      </c>
      <c r="E39" s="2" t="s">
        <v>401</v>
      </c>
      <c r="F39" s="2" t="s">
        <v>402</v>
      </c>
      <c r="G39" s="2" t="s">
        <v>469</v>
      </c>
      <c r="H39" s="2" t="s">
        <v>470</v>
      </c>
      <c r="I39" s="2" t="s">
        <v>471</v>
      </c>
      <c r="J39" s="2" t="s">
        <v>420</v>
      </c>
      <c r="K39" s="2" t="s">
        <v>344</v>
      </c>
      <c r="L39" s="2" t="s">
        <v>648</v>
      </c>
    </row>
    <row r="40" spans="1:12" ht="11.25">
      <c r="A40" s="2">
        <v>39</v>
      </c>
      <c r="B40" s="2" t="s">
        <v>91</v>
      </c>
      <c r="C40" s="2" t="s">
        <v>401</v>
      </c>
      <c r="D40" s="2" t="s">
        <v>402</v>
      </c>
      <c r="E40" s="2" t="s">
        <v>401</v>
      </c>
      <c r="F40" s="2" t="s">
        <v>402</v>
      </c>
      <c r="G40" s="2" t="s">
        <v>472</v>
      </c>
      <c r="H40" s="2" t="s">
        <v>473</v>
      </c>
      <c r="I40" s="2" t="s">
        <v>474</v>
      </c>
      <c r="J40" s="2" t="s">
        <v>362</v>
      </c>
      <c r="K40" s="2" t="s">
        <v>344</v>
      </c>
      <c r="L40" s="2" t="s">
        <v>648</v>
      </c>
    </row>
    <row r="41" spans="1:12" ht="11.25">
      <c r="A41" s="2">
        <v>40</v>
      </c>
      <c r="B41" s="2" t="s">
        <v>91</v>
      </c>
      <c r="C41" s="2" t="s">
        <v>401</v>
      </c>
      <c r="D41" s="2" t="s">
        <v>402</v>
      </c>
      <c r="E41" s="2" t="s">
        <v>401</v>
      </c>
      <c r="F41" s="2" t="s">
        <v>402</v>
      </c>
      <c r="G41" s="2" t="s">
        <v>475</v>
      </c>
      <c r="H41" s="2" t="s">
        <v>476</v>
      </c>
      <c r="I41" s="2" t="s">
        <v>477</v>
      </c>
      <c r="J41" s="2" t="s">
        <v>478</v>
      </c>
      <c r="K41" s="2" t="s">
        <v>367</v>
      </c>
      <c r="L41" s="2" t="s">
        <v>648</v>
      </c>
    </row>
    <row r="42" spans="1:12" ht="11.25">
      <c r="A42" s="2">
        <v>41</v>
      </c>
      <c r="B42" s="2" t="s">
        <v>91</v>
      </c>
      <c r="C42" s="2" t="s">
        <v>401</v>
      </c>
      <c r="D42" s="2" t="s">
        <v>402</v>
      </c>
      <c r="E42" s="2" t="s">
        <v>401</v>
      </c>
      <c r="F42" s="2" t="s">
        <v>402</v>
      </c>
      <c r="G42" s="2" t="s">
        <v>479</v>
      </c>
      <c r="H42" s="2" t="s">
        <v>480</v>
      </c>
      <c r="I42" s="2" t="s">
        <v>481</v>
      </c>
      <c r="J42" s="2" t="s">
        <v>420</v>
      </c>
      <c r="K42" s="2" t="s">
        <v>344</v>
      </c>
      <c r="L42" s="2" t="s">
        <v>648</v>
      </c>
    </row>
    <row r="43" spans="1:12" ht="11.25">
      <c r="A43" s="2">
        <v>42</v>
      </c>
      <c r="B43" s="2" t="s">
        <v>91</v>
      </c>
      <c r="C43" s="2" t="s">
        <v>401</v>
      </c>
      <c r="D43" s="2" t="s">
        <v>402</v>
      </c>
      <c r="E43" s="2" t="s">
        <v>401</v>
      </c>
      <c r="F43" s="2" t="s">
        <v>402</v>
      </c>
      <c r="G43" s="2" t="s">
        <v>482</v>
      </c>
      <c r="H43" s="2" t="s">
        <v>483</v>
      </c>
      <c r="I43" s="2" t="s">
        <v>484</v>
      </c>
      <c r="J43" s="2" t="s">
        <v>420</v>
      </c>
      <c r="K43" s="2" t="s">
        <v>344</v>
      </c>
      <c r="L43" s="2" t="s">
        <v>648</v>
      </c>
    </row>
    <row r="44" spans="1:12" ht="11.25">
      <c r="A44" s="2">
        <v>43</v>
      </c>
      <c r="B44" s="2" t="s">
        <v>91</v>
      </c>
      <c r="C44" s="2" t="s">
        <v>401</v>
      </c>
      <c r="D44" s="2" t="s">
        <v>402</v>
      </c>
      <c r="E44" s="2" t="s">
        <v>401</v>
      </c>
      <c r="F44" s="2" t="s">
        <v>402</v>
      </c>
      <c r="G44" s="2" t="s">
        <v>485</v>
      </c>
      <c r="H44" s="2" t="s">
        <v>486</v>
      </c>
      <c r="I44" s="2" t="s">
        <v>487</v>
      </c>
      <c r="J44" s="2" t="s">
        <v>441</v>
      </c>
      <c r="K44" s="2" t="s">
        <v>344</v>
      </c>
      <c r="L44" s="2" t="s">
        <v>648</v>
      </c>
    </row>
    <row r="45" spans="1:12" ht="11.25">
      <c r="A45" s="2">
        <v>44</v>
      </c>
      <c r="B45" s="2" t="s">
        <v>91</v>
      </c>
      <c r="C45" s="2" t="s">
        <v>401</v>
      </c>
      <c r="D45" s="2" t="s">
        <v>402</v>
      </c>
      <c r="E45" s="2" t="s">
        <v>401</v>
      </c>
      <c r="F45" s="2" t="s">
        <v>402</v>
      </c>
      <c r="G45" s="2" t="s">
        <v>488</v>
      </c>
      <c r="H45" s="2" t="s">
        <v>489</v>
      </c>
      <c r="I45" s="2" t="s">
        <v>490</v>
      </c>
      <c r="J45" s="2" t="s">
        <v>420</v>
      </c>
      <c r="K45" s="2" t="s">
        <v>344</v>
      </c>
      <c r="L45" s="2" t="s">
        <v>648</v>
      </c>
    </row>
    <row r="46" spans="1:12" ht="11.25">
      <c r="A46" s="2">
        <v>45</v>
      </c>
      <c r="B46" s="2" t="s">
        <v>91</v>
      </c>
      <c r="C46" s="2" t="s">
        <v>401</v>
      </c>
      <c r="D46" s="2" t="s">
        <v>402</v>
      </c>
      <c r="E46" s="2" t="s">
        <v>401</v>
      </c>
      <c r="F46" s="2" t="s">
        <v>402</v>
      </c>
      <c r="G46" s="2" t="s">
        <v>491</v>
      </c>
      <c r="H46" s="2" t="s">
        <v>492</v>
      </c>
      <c r="I46" s="2" t="s">
        <v>493</v>
      </c>
      <c r="J46" s="2" t="s">
        <v>494</v>
      </c>
      <c r="K46" s="2" t="s">
        <v>367</v>
      </c>
      <c r="L46" s="2" t="s">
        <v>648</v>
      </c>
    </row>
    <row r="47" spans="1:12" ht="11.25">
      <c r="A47" s="2">
        <v>46</v>
      </c>
      <c r="B47" s="2" t="s">
        <v>91</v>
      </c>
      <c r="C47" s="2" t="s">
        <v>401</v>
      </c>
      <c r="D47" s="2" t="s">
        <v>402</v>
      </c>
      <c r="E47" s="2" t="s">
        <v>401</v>
      </c>
      <c r="F47" s="2" t="s">
        <v>402</v>
      </c>
      <c r="G47" s="2" t="s">
        <v>495</v>
      </c>
      <c r="H47" s="2" t="s">
        <v>496</v>
      </c>
      <c r="I47" s="2" t="s">
        <v>497</v>
      </c>
      <c r="J47" s="2" t="s">
        <v>420</v>
      </c>
      <c r="K47" s="2" t="s">
        <v>344</v>
      </c>
      <c r="L47" s="2" t="s">
        <v>648</v>
      </c>
    </row>
    <row r="48" spans="1:12" ht="11.25">
      <c r="A48" s="2">
        <v>47</v>
      </c>
      <c r="B48" s="2" t="s">
        <v>91</v>
      </c>
      <c r="C48" s="2" t="s">
        <v>401</v>
      </c>
      <c r="D48" s="2" t="s">
        <v>402</v>
      </c>
      <c r="E48" s="2" t="s">
        <v>401</v>
      </c>
      <c r="F48" s="2" t="s">
        <v>402</v>
      </c>
      <c r="G48" s="2" t="s">
        <v>498</v>
      </c>
      <c r="H48" s="2" t="s">
        <v>499</v>
      </c>
      <c r="I48" s="2" t="s">
        <v>500</v>
      </c>
      <c r="J48" s="2" t="s">
        <v>420</v>
      </c>
      <c r="K48" s="2" t="s">
        <v>344</v>
      </c>
      <c r="L48" s="2" t="s">
        <v>648</v>
      </c>
    </row>
    <row r="49" spans="1:12" ht="11.25">
      <c r="A49" s="2">
        <v>48</v>
      </c>
      <c r="B49" s="2" t="s">
        <v>91</v>
      </c>
      <c r="C49" s="2" t="s">
        <v>401</v>
      </c>
      <c r="D49" s="2" t="s">
        <v>402</v>
      </c>
      <c r="E49" s="2" t="s">
        <v>401</v>
      </c>
      <c r="F49" s="2" t="s">
        <v>402</v>
      </c>
      <c r="G49" s="2" t="s">
        <v>501</v>
      </c>
      <c r="H49" s="2" t="s">
        <v>502</v>
      </c>
      <c r="I49" s="2" t="s">
        <v>503</v>
      </c>
      <c r="J49" s="2" t="s">
        <v>441</v>
      </c>
      <c r="K49" s="2" t="s">
        <v>344</v>
      </c>
      <c r="L49" s="2" t="s">
        <v>648</v>
      </c>
    </row>
    <row r="50" spans="1:12" ht="11.25">
      <c r="A50" s="2">
        <v>49</v>
      </c>
      <c r="B50" s="2" t="s">
        <v>91</v>
      </c>
      <c r="C50" s="2" t="s">
        <v>401</v>
      </c>
      <c r="D50" s="2" t="s">
        <v>402</v>
      </c>
      <c r="E50" s="2" t="s">
        <v>401</v>
      </c>
      <c r="F50" s="2" t="s">
        <v>402</v>
      </c>
      <c r="G50" s="2" t="s">
        <v>504</v>
      </c>
      <c r="H50" s="2" t="s">
        <v>505</v>
      </c>
      <c r="I50" s="2" t="s">
        <v>506</v>
      </c>
      <c r="J50" s="2" t="s">
        <v>362</v>
      </c>
      <c r="K50" s="2" t="s">
        <v>344</v>
      </c>
      <c r="L50" s="2" t="s">
        <v>648</v>
      </c>
    </row>
    <row r="51" spans="1:12" ht="11.25">
      <c r="A51" s="2">
        <v>50</v>
      </c>
      <c r="B51" s="2" t="s">
        <v>91</v>
      </c>
      <c r="C51" s="2" t="s">
        <v>401</v>
      </c>
      <c r="D51" s="2" t="s">
        <v>402</v>
      </c>
      <c r="E51" s="2" t="s">
        <v>401</v>
      </c>
      <c r="F51" s="2" t="s">
        <v>402</v>
      </c>
      <c r="G51" s="2" t="s">
        <v>507</v>
      </c>
      <c r="H51" s="2" t="s">
        <v>508</v>
      </c>
      <c r="I51" s="2" t="s">
        <v>509</v>
      </c>
      <c r="J51" s="2" t="s">
        <v>406</v>
      </c>
      <c r="K51" s="2" t="s">
        <v>367</v>
      </c>
      <c r="L51" s="2" t="s">
        <v>648</v>
      </c>
    </row>
    <row r="52" spans="1:12" ht="11.25">
      <c r="A52" s="2">
        <v>51</v>
      </c>
      <c r="B52" s="2" t="s">
        <v>91</v>
      </c>
      <c r="C52" s="2" t="s">
        <v>401</v>
      </c>
      <c r="D52" s="2" t="s">
        <v>402</v>
      </c>
      <c r="E52" s="2" t="s">
        <v>401</v>
      </c>
      <c r="F52" s="2" t="s">
        <v>402</v>
      </c>
      <c r="G52" s="2" t="s">
        <v>510</v>
      </c>
      <c r="H52" s="2" t="s">
        <v>511</v>
      </c>
      <c r="I52" s="2" t="s">
        <v>512</v>
      </c>
      <c r="J52" s="2" t="s">
        <v>441</v>
      </c>
      <c r="K52" s="2" t="s">
        <v>344</v>
      </c>
      <c r="L52" s="2" t="s">
        <v>648</v>
      </c>
    </row>
    <row r="53" spans="1:12" ht="11.25">
      <c r="A53" s="2">
        <v>52</v>
      </c>
      <c r="B53" s="2" t="s">
        <v>91</v>
      </c>
      <c r="C53" s="2" t="s">
        <v>401</v>
      </c>
      <c r="D53" s="2" t="s">
        <v>402</v>
      </c>
      <c r="E53" s="2" t="s">
        <v>401</v>
      </c>
      <c r="F53" s="2" t="s">
        <v>402</v>
      </c>
      <c r="G53" s="2" t="s">
        <v>513</v>
      </c>
      <c r="H53" s="2" t="s">
        <v>514</v>
      </c>
      <c r="I53" s="2" t="s">
        <v>515</v>
      </c>
      <c r="J53" s="2" t="s">
        <v>441</v>
      </c>
      <c r="K53" s="2" t="s">
        <v>344</v>
      </c>
      <c r="L53" s="2" t="s">
        <v>648</v>
      </c>
    </row>
    <row r="54" spans="1:12" ht="11.25">
      <c r="A54" s="2">
        <v>53</v>
      </c>
      <c r="B54" s="2" t="s">
        <v>91</v>
      </c>
      <c r="C54" s="2" t="s">
        <v>401</v>
      </c>
      <c r="D54" s="2" t="s">
        <v>402</v>
      </c>
      <c r="E54" s="2" t="s">
        <v>401</v>
      </c>
      <c r="F54" s="2" t="s">
        <v>402</v>
      </c>
      <c r="G54" s="2" t="s">
        <v>516</v>
      </c>
      <c r="H54" s="2" t="s">
        <v>517</v>
      </c>
      <c r="I54" s="2" t="s">
        <v>518</v>
      </c>
      <c r="J54" s="2" t="s">
        <v>441</v>
      </c>
      <c r="K54" s="2" t="s">
        <v>344</v>
      </c>
      <c r="L54" s="2" t="s">
        <v>648</v>
      </c>
    </row>
    <row r="55" spans="1:12" ht="11.25">
      <c r="A55" s="2">
        <v>54</v>
      </c>
      <c r="B55" s="2" t="s">
        <v>91</v>
      </c>
      <c r="C55" s="2" t="s">
        <v>401</v>
      </c>
      <c r="D55" s="2" t="s">
        <v>402</v>
      </c>
      <c r="E55" s="2" t="s">
        <v>401</v>
      </c>
      <c r="F55" s="2" t="s">
        <v>402</v>
      </c>
      <c r="G55" s="2" t="s">
        <v>519</v>
      </c>
      <c r="H55" s="2" t="s">
        <v>520</v>
      </c>
      <c r="I55" s="2" t="s">
        <v>521</v>
      </c>
      <c r="J55" s="2" t="s">
        <v>420</v>
      </c>
      <c r="K55" s="2" t="s">
        <v>344</v>
      </c>
      <c r="L55" s="2" t="s">
        <v>648</v>
      </c>
    </row>
    <row r="56" spans="1:12" ht="11.25">
      <c r="A56" s="2">
        <v>55</v>
      </c>
      <c r="B56" s="2" t="s">
        <v>91</v>
      </c>
      <c r="C56" s="2" t="s">
        <v>401</v>
      </c>
      <c r="D56" s="2" t="s">
        <v>402</v>
      </c>
      <c r="E56" s="2" t="s">
        <v>401</v>
      </c>
      <c r="F56" s="2" t="s">
        <v>402</v>
      </c>
      <c r="G56" s="2" t="s">
        <v>522</v>
      </c>
      <c r="H56" s="2" t="s">
        <v>523</v>
      </c>
      <c r="I56" s="2" t="s">
        <v>524</v>
      </c>
      <c r="J56" s="2" t="s">
        <v>420</v>
      </c>
      <c r="K56" s="2" t="s">
        <v>344</v>
      </c>
      <c r="L56" s="2" t="s">
        <v>648</v>
      </c>
    </row>
    <row r="57" spans="1:12" ht="11.25">
      <c r="A57" s="2">
        <v>56</v>
      </c>
      <c r="B57" s="2" t="s">
        <v>91</v>
      </c>
      <c r="C57" s="2" t="s">
        <v>401</v>
      </c>
      <c r="D57" s="2" t="s">
        <v>402</v>
      </c>
      <c r="E57" s="2" t="s">
        <v>401</v>
      </c>
      <c r="F57" s="2" t="s">
        <v>402</v>
      </c>
      <c r="G57" s="2" t="s">
        <v>525</v>
      </c>
      <c r="H57" s="2" t="s">
        <v>526</v>
      </c>
      <c r="I57" s="2" t="s">
        <v>527</v>
      </c>
      <c r="J57" s="2" t="s">
        <v>420</v>
      </c>
      <c r="K57" s="2" t="s">
        <v>344</v>
      </c>
      <c r="L57" s="2" t="s">
        <v>648</v>
      </c>
    </row>
    <row r="58" spans="1:12" ht="11.25">
      <c r="A58" s="2">
        <v>57</v>
      </c>
      <c r="B58" s="2" t="s">
        <v>91</v>
      </c>
      <c r="C58" s="2" t="s">
        <v>401</v>
      </c>
      <c r="D58" s="2" t="s">
        <v>402</v>
      </c>
      <c r="E58" s="2" t="s">
        <v>401</v>
      </c>
      <c r="F58" s="2" t="s">
        <v>402</v>
      </c>
      <c r="G58" s="2" t="s">
        <v>528</v>
      </c>
      <c r="H58" s="2" t="s">
        <v>529</v>
      </c>
      <c r="I58" s="2" t="s">
        <v>530</v>
      </c>
      <c r="J58" s="2" t="s">
        <v>420</v>
      </c>
      <c r="K58" s="2" t="s">
        <v>344</v>
      </c>
      <c r="L58" s="2" t="s">
        <v>648</v>
      </c>
    </row>
    <row r="59" spans="1:12" ht="11.25">
      <c r="A59" s="2">
        <v>58</v>
      </c>
      <c r="B59" s="2" t="s">
        <v>91</v>
      </c>
      <c r="C59" s="2" t="s">
        <v>401</v>
      </c>
      <c r="D59" s="2" t="s">
        <v>402</v>
      </c>
      <c r="E59" s="2" t="s">
        <v>401</v>
      </c>
      <c r="F59" s="2" t="s">
        <v>402</v>
      </c>
      <c r="G59" s="2" t="s">
        <v>531</v>
      </c>
      <c r="H59" s="2" t="s">
        <v>532</v>
      </c>
      <c r="I59" s="2" t="s">
        <v>533</v>
      </c>
      <c r="J59" s="2" t="s">
        <v>420</v>
      </c>
      <c r="K59" s="2" t="s">
        <v>344</v>
      </c>
      <c r="L59" s="2" t="s">
        <v>648</v>
      </c>
    </row>
    <row r="60" spans="1:12" ht="11.25">
      <c r="A60" s="2">
        <v>59</v>
      </c>
      <c r="B60" s="2" t="s">
        <v>91</v>
      </c>
      <c r="C60" s="2" t="s">
        <v>401</v>
      </c>
      <c r="D60" s="2" t="s">
        <v>402</v>
      </c>
      <c r="E60" s="2" t="s">
        <v>401</v>
      </c>
      <c r="F60" s="2" t="s">
        <v>402</v>
      </c>
      <c r="G60" s="2" t="s">
        <v>534</v>
      </c>
      <c r="H60" s="2" t="s">
        <v>535</v>
      </c>
      <c r="I60" s="2" t="s">
        <v>536</v>
      </c>
      <c r="J60" s="2" t="s">
        <v>362</v>
      </c>
      <c r="K60" s="2" t="s">
        <v>344</v>
      </c>
      <c r="L60" s="2" t="s">
        <v>648</v>
      </c>
    </row>
    <row r="61" spans="1:12" ht="11.25">
      <c r="A61" s="2">
        <v>60</v>
      </c>
      <c r="B61" s="2" t="s">
        <v>91</v>
      </c>
      <c r="C61" s="2" t="s">
        <v>401</v>
      </c>
      <c r="D61" s="2" t="s">
        <v>402</v>
      </c>
      <c r="E61" s="2" t="s">
        <v>401</v>
      </c>
      <c r="F61" s="2" t="s">
        <v>402</v>
      </c>
      <c r="G61" s="2" t="s">
        <v>537</v>
      </c>
      <c r="H61" s="2" t="s">
        <v>538</v>
      </c>
      <c r="I61" s="2" t="s">
        <v>539</v>
      </c>
      <c r="J61" s="2" t="s">
        <v>420</v>
      </c>
      <c r="K61" s="2" t="s">
        <v>344</v>
      </c>
      <c r="L61" s="2" t="s">
        <v>648</v>
      </c>
    </row>
    <row r="62" spans="1:12" ht="11.25">
      <c r="A62" s="2">
        <v>61</v>
      </c>
      <c r="B62" s="2" t="s">
        <v>91</v>
      </c>
      <c r="C62" s="2" t="s">
        <v>401</v>
      </c>
      <c r="D62" s="2" t="s">
        <v>402</v>
      </c>
      <c r="E62" s="2" t="s">
        <v>401</v>
      </c>
      <c r="F62" s="2" t="s">
        <v>402</v>
      </c>
      <c r="G62" s="2" t="s">
        <v>540</v>
      </c>
      <c r="H62" s="2" t="s">
        <v>541</v>
      </c>
      <c r="I62" s="2" t="s">
        <v>542</v>
      </c>
      <c r="J62" s="2" t="s">
        <v>406</v>
      </c>
      <c r="K62" s="2" t="s">
        <v>344</v>
      </c>
      <c r="L62" s="2" t="s">
        <v>648</v>
      </c>
    </row>
    <row r="63" spans="1:12" ht="11.25">
      <c r="A63" s="2">
        <v>62</v>
      </c>
      <c r="B63" s="2" t="s">
        <v>91</v>
      </c>
      <c r="C63" s="2" t="s">
        <v>401</v>
      </c>
      <c r="D63" s="2" t="s">
        <v>402</v>
      </c>
      <c r="E63" s="2" t="s">
        <v>401</v>
      </c>
      <c r="F63" s="2" t="s">
        <v>402</v>
      </c>
      <c r="G63" s="2" t="s">
        <v>543</v>
      </c>
      <c r="H63" s="2" t="s">
        <v>544</v>
      </c>
      <c r="I63" s="2" t="s">
        <v>545</v>
      </c>
      <c r="J63" s="2" t="s">
        <v>420</v>
      </c>
      <c r="K63" s="2" t="s">
        <v>344</v>
      </c>
      <c r="L63" s="2" t="s">
        <v>648</v>
      </c>
    </row>
    <row r="64" spans="1:12" ht="11.25">
      <c r="A64" s="2">
        <v>63</v>
      </c>
      <c r="B64" s="2" t="s">
        <v>91</v>
      </c>
      <c r="C64" s="2" t="s">
        <v>401</v>
      </c>
      <c r="D64" s="2" t="s">
        <v>402</v>
      </c>
      <c r="E64" s="2" t="s">
        <v>401</v>
      </c>
      <c r="F64" s="2" t="s">
        <v>402</v>
      </c>
      <c r="G64" s="2" t="s">
        <v>546</v>
      </c>
      <c r="H64" s="2" t="s">
        <v>547</v>
      </c>
      <c r="I64" s="2" t="s">
        <v>548</v>
      </c>
      <c r="J64" s="2" t="s">
        <v>441</v>
      </c>
      <c r="K64" s="2" t="s">
        <v>344</v>
      </c>
      <c r="L64" s="2" t="s">
        <v>648</v>
      </c>
    </row>
    <row r="65" spans="1:12" ht="11.25">
      <c r="A65" s="2">
        <v>64</v>
      </c>
      <c r="B65" s="2" t="s">
        <v>91</v>
      </c>
      <c r="C65" s="2" t="s">
        <v>401</v>
      </c>
      <c r="D65" s="2" t="s">
        <v>402</v>
      </c>
      <c r="E65" s="2" t="s">
        <v>401</v>
      </c>
      <c r="F65" s="2" t="s">
        <v>402</v>
      </c>
      <c r="G65" s="2" t="s">
        <v>549</v>
      </c>
      <c r="H65" s="2" t="s">
        <v>550</v>
      </c>
      <c r="I65" s="2" t="s">
        <v>551</v>
      </c>
      <c r="J65" s="2" t="s">
        <v>552</v>
      </c>
      <c r="K65" s="2" t="s">
        <v>344</v>
      </c>
      <c r="L65" s="2" t="s">
        <v>648</v>
      </c>
    </row>
    <row r="66" spans="1:12" ht="11.25">
      <c r="A66" s="2">
        <v>65</v>
      </c>
      <c r="B66" s="2" t="s">
        <v>91</v>
      </c>
      <c r="C66" s="2" t="s">
        <v>401</v>
      </c>
      <c r="D66" s="2" t="s">
        <v>402</v>
      </c>
      <c r="E66" s="2" t="s">
        <v>401</v>
      </c>
      <c r="F66" s="2" t="s">
        <v>402</v>
      </c>
      <c r="G66" s="2" t="s">
        <v>553</v>
      </c>
      <c r="H66" s="2" t="s">
        <v>554</v>
      </c>
      <c r="I66" s="2" t="s">
        <v>555</v>
      </c>
      <c r="J66" s="2" t="s">
        <v>556</v>
      </c>
      <c r="K66" s="2" t="s">
        <v>344</v>
      </c>
      <c r="L66" s="2" t="s">
        <v>648</v>
      </c>
    </row>
    <row r="67" spans="1:12" ht="11.25">
      <c r="A67" s="2">
        <v>66</v>
      </c>
      <c r="B67" s="2" t="s">
        <v>91</v>
      </c>
      <c r="C67" s="2" t="s">
        <v>401</v>
      </c>
      <c r="D67" s="2" t="s">
        <v>402</v>
      </c>
      <c r="E67" s="2" t="s">
        <v>401</v>
      </c>
      <c r="F67" s="2" t="s">
        <v>402</v>
      </c>
      <c r="G67" s="2" t="s">
        <v>557</v>
      </c>
      <c r="H67" s="2" t="s">
        <v>558</v>
      </c>
      <c r="I67" s="2" t="s">
        <v>559</v>
      </c>
      <c r="J67" s="2" t="s">
        <v>420</v>
      </c>
      <c r="K67" s="2" t="s">
        <v>344</v>
      </c>
      <c r="L67" s="2" t="s">
        <v>648</v>
      </c>
    </row>
    <row r="68" spans="1:12" ht="11.25">
      <c r="A68" s="2">
        <v>67</v>
      </c>
      <c r="B68" s="2" t="s">
        <v>91</v>
      </c>
      <c r="C68" s="2" t="s">
        <v>401</v>
      </c>
      <c r="D68" s="2" t="s">
        <v>402</v>
      </c>
      <c r="E68" s="2" t="s">
        <v>401</v>
      </c>
      <c r="F68" s="2" t="s">
        <v>402</v>
      </c>
      <c r="G68" s="2" t="s">
        <v>560</v>
      </c>
      <c r="H68" s="2" t="s">
        <v>561</v>
      </c>
      <c r="I68" s="2" t="s">
        <v>562</v>
      </c>
      <c r="J68" s="2" t="s">
        <v>406</v>
      </c>
      <c r="K68" s="2" t="s">
        <v>344</v>
      </c>
      <c r="L68" s="2" t="s">
        <v>648</v>
      </c>
    </row>
    <row r="69" spans="1:12" ht="11.25">
      <c r="A69" s="2">
        <v>68</v>
      </c>
      <c r="B69" s="2" t="s">
        <v>91</v>
      </c>
      <c r="C69" s="2" t="s">
        <v>401</v>
      </c>
      <c r="D69" s="2" t="s">
        <v>402</v>
      </c>
      <c r="E69" s="2" t="s">
        <v>401</v>
      </c>
      <c r="F69" s="2" t="s">
        <v>402</v>
      </c>
      <c r="G69" s="2" t="s">
        <v>563</v>
      </c>
      <c r="H69" s="2" t="s">
        <v>564</v>
      </c>
      <c r="I69" s="2" t="s">
        <v>565</v>
      </c>
      <c r="J69" s="2" t="s">
        <v>406</v>
      </c>
      <c r="K69" s="2" t="s">
        <v>344</v>
      </c>
      <c r="L69" s="2" t="s">
        <v>648</v>
      </c>
    </row>
    <row r="70" spans="1:12" ht="11.25">
      <c r="A70" s="2">
        <v>69</v>
      </c>
      <c r="B70" s="2" t="s">
        <v>91</v>
      </c>
      <c r="C70" s="2" t="s">
        <v>566</v>
      </c>
      <c r="D70" s="2" t="s">
        <v>566</v>
      </c>
      <c r="E70" s="2" t="s">
        <v>566</v>
      </c>
      <c r="F70" s="2" t="s">
        <v>566</v>
      </c>
      <c r="G70" s="2" t="s">
        <v>567</v>
      </c>
      <c r="H70" s="2" t="s">
        <v>568</v>
      </c>
      <c r="I70" s="2" t="s">
        <v>569</v>
      </c>
      <c r="J70" s="2" t="s">
        <v>570</v>
      </c>
      <c r="K70" s="2" t="s">
        <v>367</v>
      </c>
      <c r="L70" s="2" t="s">
        <v>648</v>
      </c>
    </row>
    <row r="71" spans="1:12" ht="11.25">
      <c r="A71" s="2">
        <v>70</v>
      </c>
      <c r="B71" s="2" t="s">
        <v>91</v>
      </c>
      <c r="C71" s="2" t="s">
        <v>566</v>
      </c>
      <c r="D71" s="2" t="s">
        <v>566</v>
      </c>
      <c r="E71" s="2" t="s">
        <v>566</v>
      </c>
      <c r="F71" s="2" t="s">
        <v>566</v>
      </c>
      <c r="G71" s="2" t="s">
        <v>571</v>
      </c>
      <c r="H71" s="2" t="s">
        <v>572</v>
      </c>
      <c r="I71" s="2" t="s">
        <v>573</v>
      </c>
      <c r="J71" s="2" t="s">
        <v>574</v>
      </c>
      <c r="K71" s="2" t="s">
        <v>344</v>
      </c>
      <c r="L71" s="2" t="s">
        <v>648</v>
      </c>
    </row>
    <row r="72" spans="1:12" ht="11.25">
      <c r="A72" s="2">
        <v>71</v>
      </c>
      <c r="B72" s="2" t="s">
        <v>91</v>
      </c>
      <c r="C72" s="2" t="s">
        <v>566</v>
      </c>
      <c r="D72" s="2" t="s">
        <v>566</v>
      </c>
      <c r="E72" s="2" t="s">
        <v>566</v>
      </c>
      <c r="F72" s="2" t="s">
        <v>566</v>
      </c>
      <c r="G72" s="2" t="s">
        <v>575</v>
      </c>
      <c r="H72" s="2" t="s">
        <v>576</v>
      </c>
      <c r="I72" s="2" t="s">
        <v>577</v>
      </c>
      <c r="J72" s="2" t="s">
        <v>578</v>
      </c>
      <c r="K72" s="2" t="s">
        <v>391</v>
      </c>
      <c r="L72" s="2" t="s">
        <v>648</v>
      </c>
    </row>
    <row r="73" spans="1:12" ht="11.25">
      <c r="A73" s="2">
        <v>72</v>
      </c>
      <c r="B73" s="2" t="s">
        <v>91</v>
      </c>
      <c r="C73" s="2" t="s">
        <v>566</v>
      </c>
      <c r="D73" s="2" t="s">
        <v>566</v>
      </c>
      <c r="E73" s="2" t="s">
        <v>566</v>
      </c>
      <c r="F73" s="2" t="s">
        <v>566</v>
      </c>
      <c r="G73" s="2" t="s">
        <v>428</v>
      </c>
      <c r="H73" s="2" t="s">
        <v>429</v>
      </c>
      <c r="I73" s="2" t="s">
        <v>430</v>
      </c>
      <c r="J73" s="2" t="s">
        <v>406</v>
      </c>
      <c r="K73" s="2" t="s">
        <v>344</v>
      </c>
      <c r="L73" s="2" t="s">
        <v>648</v>
      </c>
    </row>
    <row r="74" spans="1:12" ht="11.25">
      <c r="A74" s="2">
        <v>73</v>
      </c>
      <c r="B74" s="2" t="s">
        <v>91</v>
      </c>
      <c r="C74" s="2" t="s">
        <v>566</v>
      </c>
      <c r="D74" s="2" t="s">
        <v>566</v>
      </c>
      <c r="E74" s="2" t="s">
        <v>566</v>
      </c>
      <c r="F74" s="2" t="s">
        <v>566</v>
      </c>
      <c r="G74" s="2" t="s">
        <v>579</v>
      </c>
      <c r="H74" s="2" t="s">
        <v>580</v>
      </c>
      <c r="I74" s="2" t="s">
        <v>433</v>
      </c>
      <c r="J74" s="2" t="s">
        <v>581</v>
      </c>
      <c r="K74" s="2" t="s">
        <v>344</v>
      </c>
      <c r="L74" s="2" t="s">
        <v>648</v>
      </c>
    </row>
    <row r="75" spans="1:12" ht="11.25">
      <c r="A75" s="2">
        <v>74</v>
      </c>
      <c r="B75" s="2" t="s">
        <v>91</v>
      </c>
      <c r="C75" s="2" t="s">
        <v>566</v>
      </c>
      <c r="D75" s="2" t="s">
        <v>566</v>
      </c>
      <c r="E75" s="2" t="s">
        <v>566</v>
      </c>
      <c r="F75" s="2" t="s">
        <v>566</v>
      </c>
      <c r="G75" s="2" t="s">
        <v>582</v>
      </c>
      <c r="H75" s="2" t="s">
        <v>583</v>
      </c>
      <c r="I75" s="2" t="s">
        <v>584</v>
      </c>
      <c r="J75" s="2" t="s">
        <v>570</v>
      </c>
      <c r="K75" s="2" t="s">
        <v>367</v>
      </c>
      <c r="L75" s="2" t="s">
        <v>648</v>
      </c>
    </row>
    <row r="76" spans="1:12" ht="11.25">
      <c r="A76" s="2">
        <v>75</v>
      </c>
      <c r="B76" s="2" t="s">
        <v>91</v>
      </c>
      <c r="C76" s="2" t="s">
        <v>566</v>
      </c>
      <c r="D76" s="2" t="s">
        <v>566</v>
      </c>
      <c r="E76" s="2" t="s">
        <v>566</v>
      </c>
      <c r="F76" s="2" t="s">
        <v>566</v>
      </c>
      <c r="G76" s="2" t="s">
        <v>359</v>
      </c>
      <c r="H76" s="2" t="s">
        <v>360</v>
      </c>
      <c r="I76" s="2" t="s">
        <v>361</v>
      </c>
      <c r="J76" s="2" t="s">
        <v>362</v>
      </c>
      <c r="K76" s="2" t="s">
        <v>344</v>
      </c>
      <c r="L76" s="2" t="s">
        <v>648</v>
      </c>
    </row>
    <row r="77" spans="1:12" ht="11.25">
      <c r="A77" s="2">
        <v>76</v>
      </c>
      <c r="B77" s="2" t="s">
        <v>91</v>
      </c>
      <c r="C77" s="2" t="s">
        <v>566</v>
      </c>
      <c r="D77" s="2" t="s">
        <v>566</v>
      </c>
      <c r="E77" s="2" t="s">
        <v>566</v>
      </c>
      <c r="F77" s="2" t="s">
        <v>566</v>
      </c>
      <c r="G77" s="2" t="s">
        <v>585</v>
      </c>
      <c r="H77" s="2" t="s">
        <v>586</v>
      </c>
      <c r="I77" s="2" t="s">
        <v>587</v>
      </c>
      <c r="J77" s="2" t="s">
        <v>588</v>
      </c>
      <c r="K77" s="2" t="s">
        <v>344</v>
      </c>
      <c r="L77" s="2" t="s">
        <v>648</v>
      </c>
    </row>
    <row r="78" spans="1:12" ht="11.25">
      <c r="A78" s="2">
        <v>77</v>
      </c>
      <c r="B78" s="2" t="s">
        <v>91</v>
      </c>
      <c r="C78" s="2" t="s">
        <v>566</v>
      </c>
      <c r="D78" s="2" t="s">
        <v>566</v>
      </c>
      <c r="E78" s="2" t="s">
        <v>566</v>
      </c>
      <c r="F78" s="2" t="s">
        <v>566</v>
      </c>
      <c r="G78" s="2" t="s">
        <v>589</v>
      </c>
      <c r="H78" s="2" t="s">
        <v>590</v>
      </c>
      <c r="I78" s="2" t="s">
        <v>591</v>
      </c>
      <c r="J78" s="2" t="s">
        <v>592</v>
      </c>
      <c r="K78" s="2" t="s">
        <v>367</v>
      </c>
      <c r="L78" s="2" t="s">
        <v>648</v>
      </c>
    </row>
    <row r="79" spans="1:12" ht="11.25">
      <c r="A79" s="2">
        <v>78</v>
      </c>
      <c r="B79" s="2" t="s">
        <v>91</v>
      </c>
      <c r="C79" s="2" t="s">
        <v>566</v>
      </c>
      <c r="D79" s="2" t="s">
        <v>566</v>
      </c>
      <c r="E79" s="2" t="s">
        <v>566</v>
      </c>
      <c r="F79" s="2" t="s">
        <v>566</v>
      </c>
      <c r="G79" s="2" t="s">
        <v>593</v>
      </c>
      <c r="H79" s="2" t="s">
        <v>594</v>
      </c>
      <c r="I79" s="2" t="s">
        <v>595</v>
      </c>
      <c r="J79" s="2" t="s">
        <v>588</v>
      </c>
      <c r="K79" s="2" t="s">
        <v>367</v>
      </c>
      <c r="L79" s="2" t="s">
        <v>648</v>
      </c>
    </row>
    <row r="80" spans="1:12" ht="11.25">
      <c r="A80" s="2">
        <v>79</v>
      </c>
      <c r="B80" s="2" t="s">
        <v>91</v>
      </c>
      <c r="C80" s="2" t="s">
        <v>566</v>
      </c>
      <c r="D80" s="2" t="s">
        <v>566</v>
      </c>
      <c r="E80" s="2" t="s">
        <v>566</v>
      </c>
      <c r="F80" s="2" t="s">
        <v>566</v>
      </c>
      <c r="G80" s="2" t="s">
        <v>596</v>
      </c>
      <c r="H80" s="2" t="s">
        <v>597</v>
      </c>
      <c r="I80" s="2" t="s">
        <v>598</v>
      </c>
      <c r="J80" s="2" t="s">
        <v>599</v>
      </c>
      <c r="K80" s="2" t="s">
        <v>367</v>
      </c>
      <c r="L80" s="2" t="s">
        <v>648</v>
      </c>
    </row>
    <row r="81" spans="1:12" ht="11.25">
      <c r="A81" s="2">
        <v>80</v>
      </c>
      <c r="B81" s="2" t="s">
        <v>91</v>
      </c>
      <c r="C81" s="2" t="s">
        <v>566</v>
      </c>
      <c r="D81" s="2" t="s">
        <v>566</v>
      </c>
      <c r="E81" s="2" t="s">
        <v>566</v>
      </c>
      <c r="F81" s="2" t="s">
        <v>566</v>
      </c>
      <c r="G81" s="2" t="s">
        <v>600</v>
      </c>
      <c r="H81" s="2" t="s">
        <v>601</v>
      </c>
      <c r="I81" s="2" t="s">
        <v>602</v>
      </c>
      <c r="J81" s="2" t="s">
        <v>603</v>
      </c>
      <c r="K81" s="2" t="s">
        <v>367</v>
      </c>
      <c r="L81" s="2" t="s">
        <v>648</v>
      </c>
    </row>
    <row r="82" spans="1:12" ht="11.25">
      <c r="A82" s="2">
        <v>81</v>
      </c>
      <c r="B82" s="2" t="s">
        <v>91</v>
      </c>
      <c r="C82" s="2" t="s">
        <v>566</v>
      </c>
      <c r="D82" s="2" t="s">
        <v>566</v>
      </c>
      <c r="E82" s="2" t="s">
        <v>566</v>
      </c>
      <c r="F82" s="2" t="s">
        <v>566</v>
      </c>
      <c r="G82" s="2" t="s">
        <v>475</v>
      </c>
      <c r="H82" s="2" t="s">
        <v>476</v>
      </c>
      <c r="I82" s="2" t="s">
        <v>477</v>
      </c>
      <c r="J82" s="2" t="s">
        <v>478</v>
      </c>
      <c r="K82" s="2" t="s">
        <v>367</v>
      </c>
      <c r="L82" s="2" t="s">
        <v>648</v>
      </c>
    </row>
    <row r="83" spans="1:12" ht="11.25">
      <c r="A83" s="2">
        <v>82</v>
      </c>
      <c r="B83" s="2" t="s">
        <v>91</v>
      </c>
      <c r="C83" s="2" t="s">
        <v>566</v>
      </c>
      <c r="D83" s="2" t="s">
        <v>566</v>
      </c>
      <c r="E83" s="2" t="s">
        <v>566</v>
      </c>
      <c r="F83" s="2" t="s">
        <v>566</v>
      </c>
      <c r="G83" s="2" t="s">
        <v>604</v>
      </c>
      <c r="H83" s="2" t="s">
        <v>605</v>
      </c>
      <c r="I83" s="2" t="s">
        <v>606</v>
      </c>
      <c r="J83" s="2" t="s">
        <v>607</v>
      </c>
      <c r="K83" s="2" t="s">
        <v>367</v>
      </c>
      <c r="L83" s="2" t="s">
        <v>648</v>
      </c>
    </row>
    <row r="84" spans="1:12" ht="11.25">
      <c r="A84" s="2">
        <v>83</v>
      </c>
      <c r="B84" s="2" t="s">
        <v>91</v>
      </c>
      <c r="C84" s="2" t="s">
        <v>566</v>
      </c>
      <c r="D84" s="2" t="s">
        <v>566</v>
      </c>
      <c r="E84" s="2" t="s">
        <v>566</v>
      </c>
      <c r="F84" s="2" t="s">
        <v>566</v>
      </c>
      <c r="G84" s="2" t="s">
        <v>608</v>
      </c>
      <c r="H84" s="2" t="s">
        <v>609</v>
      </c>
      <c r="I84" s="2" t="s">
        <v>610</v>
      </c>
      <c r="J84" s="2" t="s">
        <v>611</v>
      </c>
      <c r="K84" s="2" t="s">
        <v>367</v>
      </c>
      <c r="L84" s="2" t="s">
        <v>648</v>
      </c>
    </row>
    <row r="85" spans="1:12" ht="11.25">
      <c r="A85" s="2">
        <v>84</v>
      </c>
      <c r="B85" s="2" t="s">
        <v>91</v>
      </c>
      <c r="C85" s="2" t="s">
        <v>566</v>
      </c>
      <c r="D85" s="2" t="s">
        <v>566</v>
      </c>
      <c r="E85" s="2" t="s">
        <v>566</v>
      </c>
      <c r="F85" s="2" t="s">
        <v>566</v>
      </c>
      <c r="G85" s="2" t="s">
        <v>491</v>
      </c>
      <c r="H85" s="2" t="s">
        <v>492</v>
      </c>
      <c r="I85" s="2" t="s">
        <v>493</v>
      </c>
      <c r="J85" s="2" t="s">
        <v>494</v>
      </c>
      <c r="K85" s="2" t="s">
        <v>367</v>
      </c>
      <c r="L85" s="2" t="s">
        <v>648</v>
      </c>
    </row>
    <row r="86" spans="1:12" ht="11.25">
      <c r="A86" s="2">
        <v>85</v>
      </c>
      <c r="B86" s="2" t="s">
        <v>91</v>
      </c>
      <c r="C86" s="2" t="s">
        <v>566</v>
      </c>
      <c r="D86" s="2" t="s">
        <v>566</v>
      </c>
      <c r="E86" s="2" t="s">
        <v>566</v>
      </c>
      <c r="F86" s="2" t="s">
        <v>566</v>
      </c>
      <c r="G86" s="2" t="s">
        <v>612</v>
      </c>
      <c r="H86" s="2" t="s">
        <v>613</v>
      </c>
      <c r="I86" s="2" t="s">
        <v>614</v>
      </c>
      <c r="J86" s="2" t="s">
        <v>615</v>
      </c>
      <c r="K86" s="2" t="s">
        <v>367</v>
      </c>
      <c r="L86" s="2" t="s">
        <v>648</v>
      </c>
    </row>
    <row r="87" spans="1:12" ht="11.25">
      <c r="A87" s="2">
        <v>86</v>
      </c>
      <c r="B87" s="2" t="s">
        <v>91</v>
      </c>
      <c r="C87" s="2" t="s">
        <v>566</v>
      </c>
      <c r="D87" s="2" t="s">
        <v>566</v>
      </c>
      <c r="E87" s="2" t="s">
        <v>566</v>
      </c>
      <c r="F87" s="2" t="s">
        <v>566</v>
      </c>
      <c r="G87" s="2" t="s">
        <v>616</v>
      </c>
      <c r="H87" s="2" t="s">
        <v>617</v>
      </c>
      <c r="I87" s="2" t="s">
        <v>618</v>
      </c>
      <c r="J87" s="2" t="s">
        <v>619</v>
      </c>
      <c r="K87" s="2" t="s">
        <v>367</v>
      </c>
      <c r="L87" s="2" t="s">
        <v>648</v>
      </c>
    </row>
    <row r="88" spans="1:12" ht="11.25">
      <c r="A88" s="2">
        <v>87</v>
      </c>
      <c r="B88" s="2" t="s">
        <v>91</v>
      </c>
      <c r="C88" s="2" t="s">
        <v>566</v>
      </c>
      <c r="D88" s="2" t="s">
        <v>566</v>
      </c>
      <c r="E88" s="2" t="s">
        <v>566</v>
      </c>
      <c r="F88" s="2" t="s">
        <v>566</v>
      </c>
      <c r="G88" s="2" t="s">
        <v>620</v>
      </c>
      <c r="H88" s="2" t="s">
        <v>621</v>
      </c>
      <c r="I88" s="2" t="s">
        <v>622</v>
      </c>
      <c r="J88" s="2" t="s">
        <v>623</v>
      </c>
      <c r="K88" s="2" t="s">
        <v>367</v>
      </c>
      <c r="L88" s="2" t="s">
        <v>648</v>
      </c>
    </row>
    <row r="89" spans="1:12" ht="11.25">
      <c r="A89" s="2">
        <v>88</v>
      </c>
      <c r="B89" s="2" t="s">
        <v>91</v>
      </c>
      <c r="C89" s="2" t="s">
        <v>566</v>
      </c>
      <c r="D89" s="2" t="s">
        <v>566</v>
      </c>
      <c r="E89" s="2" t="s">
        <v>566</v>
      </c>
      <c r="F89" s="2" t="s">
        <v>566</v>
      </c>
      <c r="G89" s="2" t="s">
        <v>624</v>
      </c>
      <c r="H89" s="2" t="s">
        <v>625</v>
      </c>
      <c r="I89" s="2" t="s">
        <v>626</v>
      </c>
      <c r="J89" s="2" t="s">
        <v>619</v>
      </c>
      <c r="K89" s="2" t="s">
        <v>367</v>
      </c>
      <c r="L89" s="2" t="s">
        <v>648</v>
      </c>
    </row>
    <row r="90" spans="1:12" ht="11.25">
      <c r="A90" s="2">
        <v>89</v>
      </c>
      <c r="B90" s="2" t="s">
        <v>91</v>
      </c>
      <c r="C90" s="2" t="s">
        <v>566</v>
      </c>
      <c r="D90" s="2" t="s">
        <v>566</v>
      </c>
      <c r="E90" s="2" t="s">
        <v>566</v>
      </c>
      <c r="F90" s="2" t="s">
        <v>566</v>
      </c>
      <c r="G90" s="2" t="s">
        <v>627</v>
      </c>
      <c r="H90" s="2" t="s">
        <v>628</v>
      </c>
      <c r="I90" s="2" t="s">
        <v>629</v>
      </c>
      <c r="J90" s="2" t="s">
        <v>630</v>
      </c>
      <c r="K90" s="2" t="s">
        <v>367</v>
      </c>
      <c r="L90" s="2" t="s">
        <v>648</v>
      </c>
    </row>
    <row r="91" spans="1:12" ht="11.25">
      <c r="A91" s="2">
        <v>90</v>
      </c>
      <c r="B91" s="2" t="s">
        <v>91</v>
      </c>
      <c r="C91" s="2" t="s">
        <v>566</v>
      </c>
      <c r="D91" s="2" t="s">
        <v>566</v>
      </c>
      <c r="E91" s="2" t="s">
        <v>566</v>
      </c>
      <c r="F91" s="2" t="s">
        <v>566</v>
      </c>
      <c r="G91" s="2" t="s">
        <v>631</v>
      </c>
      <c r="H91" s="2" t="s">
        <v>632</v>
      </c>
      <c r="I91" s="2" t="s">
        <v>633</v>
      </c>
      <c r="J91" s="2" t="s">
        <v>634</v>
      </c>
      <c r="K91" s="2" t="s">
        <v>367</v>
      </c>
      <c r="L91" s="2" t="s">
        <v>648</v>
      </c>
    </row>
    <row r="92" spans="1:12" ht="11.25">
      <c r="A92" s="2">
        <v>91</v>
      </c>
      <c r="B92" s="2" t="s">
        <v>91</v>
      </c>
      <c r="C92" s="2" t="s">
        <v>566</v>
      </c>
      <c r="D92" s="2" t="s">
        <v>566</v>
      </c>
      <c r="E92" s="2" t="s">
        <v>566</v>
      </c>
      <c r="F92" s="2" t="s">
        <v>566</v>
      </c>
      <c r="G92" s="2" t="s">
        <v>635</v>
      </c>
      <c r="H92" s="2" t="s">
        <v>636</v>
      </c>
      <c r="I92" s="2" t="s">
        <v>637</v>
      </c>
      <c r="J92" s="2" t="s">
        <v>634</v>
      </c>
      <c r="K92" s="2" t="s">
        <v>367</v>
      </c>
      <c r="L92" s="2" t="s">
        <v>648</v>
      </c>
    </row>
    <row r="93" spans="1:12" ht="11.25">
      <c r="A93" s="2">
        <v>92</v>
      </c>
      <c r="B93" s="2" t="s">
        <v>91</v>
      </c>
      <c r="C93" s="2" t="s">
        <v>566</v>
      </c>
      <c r="D93" s="2" t="s">
        <v>566</v>
      </c>
      <c r="E93" s="2" t="s">
        <v>566</v>
      </c>
      <c r="F93" s="2" t="s">
        <v>566</v>
      </c>
      <c r="G93" s="2" t="s">
        <v>638</v>
      </c>
      <c r="H93" s="2" t="s">
        <v>639</v>
      </c>
      <c r="I93" s="2" t="s">
        <v>640</v>
      </c>
      <c r="J93" s="2" t="s">
        <v>570</v>
      </c>
      <c r="K93" s="2" t="s">
        <v>367</v>
      </c>
      <c r="L93" s="2" t="s">
        <v>648</v>
      </c>
    </row>
    <row r="94" spans="1:12" ht="11.25">
      <c r="A94" s="2">
        <v>93</v>
      </c>
      <c r="B94" s="2" t="s">
        <v>91</v>
      </c>
      <c r="C94" s="2" t="s">
        <v>566</v>
      </c>
      <c r="D94" s="2" t="s">
        <v>566</v>
      </c>
      <c r="E94" s="2" t="s">
        <v>566</v>
      </c>
      <c r="F94" s="2" t="s">
        <v>566</v>
      </c>
      <c r="G94" s="2" t="s">
        <v>641</v>
      </c>
      <c r="H94" s="2" t="s">
        <v>642</v>
      </c>
      <c r="I94" s="2" t="s">
        <v>555</v>
      </c>
      <c r="J94" s="2" t="s">
        <v>643</v>
      </c>
      <c r="K94" s="2" t="s">
        <v>344</v>
      </c>
      <c r="L94" s="2" t="s">
        <v>648</v>
      </c>
    </row>
    <row r="95" spans="1:12" ht="11.25">
      <c r="A95" s="2">
        <v>94</v>
      </c>
      <c r="B95" s="2" t="s">
        <v>91</v>
      </c>
      <c r="C95" s="2" t="s">
        <v>566</v>
      </c>
      <c r="D95" s="2" t="s">
        <v>566</v>
      </c>
      <c r="E95" s="2" t="s">
        <v>566</v>
      </c>
      <c r="F95" s="2" t="s">
        <v>566</v>
      </c>
      <c r="G95" s="2" t="s">
        <v>549</v>
      </c>
      <c r="H95" s="2" t="s">
        <v>550</v>
      </c>
      <c r="I95" s="2" t="s">
        <v>551</v>
      </c>
      <c r="J95" s="2" t="s">
        <v>552</v>
      </c>
      <c r="K95" s="2" t="s">
        <v>344</v>
      </c>
      <c r="L95" s="2" t="s">
        <v>648</v>
      </c>
    </row>
    <row r="96" spans="1:12" ht="11.25">
      <c r="A96" s="2">
        <v>95</v>
      </c>
      <c r="B96" s="2" t="s">
        <v>91</v>
      </c>
      <c r="C96" s="2" t="s">
        <v>566</v>
      </c>
      <c r="D96" s="2" t="s">
        <v>566</v>
      </c>
      <c r="E96" s="2" t="s">
        <v>566</v>
      </c>
      <c r="F96" s="2" t="s">
        <v>566</v>
      </c>
      <c r="G96" s="2" t="s">
        <v>644</v>
      </c>
      <c r="H96" s="2" t="s">
        <v>645</v>
      </c>
      <c r="I96" s="2" t="s">
        <v>646</v>
      </c>
      <c r="J96" s="2" t="s">
        <v>647</v>
      </c>
      <c r="K96" s="2" t="s">
        <v>344</v>
      </c>
      <c r="L96" s="2" t="s">
        <v>648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168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17</v>
      </c>
      <c r="B1" s="2" t="s">
        <v>18</v>
      </c>
      <c r="C1" s="2" t="s">
        <v>19</v>
      </c>
      <c r="D1" s="2" t="s">
        <v>17</v>
      </c>
      <c r="E1" s="2" t="s">
        <v>20</v>
      </c>
    </row>
    <row r="2" spans="1:5" ht="11.25">
      <c r="A2" s="2" t="s">
        <v>649</v>
      </c>
      <c r="B2" s="2" t="s">
        <v>649</v>
      </c>
      <c r="C2" s="2" t="s">
        <v>650</v>
      </c>
      <c r="D2" s="2" t="s">
        <v>649</v>
      </c>
      <c r="E2" s="2" t="s">
        <v>968</v>
      </c>
    </row>
    <row r="3" spans="1:5" ht="11.25">
      <c r="A3" s="2" t="s">
        <v>649</v>
      </c>
      <c r="B3" s="2" t="s">
        <v>651</v>
      </c>
      <c r="C3" s="2" t="s">
        <v>652</v>
      </c>
      <c r="D3" s="2" t="s">
        <v>336</v>
      </c>
      <c r="E3" s="2" t="s">
        <v>969</v>
      </c>
    </row>
    <row r="4" spans="1:5" ht="11.25">
      <c r="A4" s="2" t="s">
        <v>649</v>
      </c>
      <c r="B4" s="2" t="s">
        <v>653</v>
      </c>
      <c r="C4" s="2" t="s">
        <v>654</v>
      </c>
      <c r="D4" s="2" t="s">
        <v>677</v>
      </c>
      <c r="E4" s="2" t="s">
        <v>970</v>
      </c>
    </row>
    <row r="5" spans="1:5" ht="11.25">
      <c r="A5" s="2" t="s">
        <v>649</v>
      </c>
      <c r="B5" s="2" t="s">
        <v>655</v>
      </c>
      <c r="C5" s="2" t="s">
        <v>656</v>
      </c>
      <c r="D5" s="2" t="s">
        <v>345</v>
      </c>
      <c r="E5" s="2" t="s">
        <v>971</v>
      </c>
    </row>
    <row r="6" spans="1:5" ht="11.25">
      <c r="A6" s="2" t="s">
        <v>649</v>
      </c>
      <c r="B6" s="2" t="s">
        <v>657</v>
      </c>
      <c r="C6" s="2" t="s">
        <v>658</v>
      </c>
      <c r="D6" s="2" t="s">
        <v>705</v>
      </c>
      <c r="E6" s="2" t="s">
        <v>972</v>
      </c>
    </row>
    <row r="7" spans="1:5" ht="11.25">
      <c r="A7" s="2" t="s">
        <v>649</v>
      </c>
      <c r="B7" s="2" t="s">
        <v>659</v>
      </c>
      <c r="C7" s="2" t="s">
        <v>660</v>
      </c>
      <c r="D7" s="2" t="s">
        <v>723</v>
      </c>
      <c r="E7" s="2" t="s">
        <v>973</v>
      </c>
    </row>
    <row r="8" spans="1:5" ht="11.25">
      <c r="A8" s="2" t="s">
        <v>336</v>
      </c>
      <c r="B8" s="2" t="s">
        <v>336</v>
      </c>
      <c r="C8" s="2" t="s">
        <v>337</v>
      </c>
      <c r="D8" s="2" t="s">
        <v>737</v>
      </c>
      <c r="E8" s="2" t="s">
        <v>974</v>
      </c>
    </row>
    <row r="9" spans="1:5" ht="11.25">
      <c r="A9" s="2" t="s">
        <v>336</v>
      </c>
      <c r="B9" s="2" t="s">
        <v>338</v>
      </c>
      <c r="C9" s="2" t="s">
        <v>339</v>
      </c>
      <c r="D9" s="2" t="s">
        <v>753</v>
      </c>
      <c r="E9" s="2" t="s">
        <v>975</v>
      </c>
    </row>
    <row r="10" spans="1:5" ht="11.25">
      <c r="A10" s="2" t="s">
        <v>336</v>
      </c>
      <c r="B10" s="2" t="s">
        <v>661</v>
      </c>
      <c r="C10" s="2" t="s">
        <v>662</v>
      </c>
      <c r="D10" s="2" t="s">
        <v>771</v>
      </c>
      <c r="E10" s="2" t="s">
        <v>976</v>
      </c>
    </row>
    <row r="11" spans="1:5" ht="11.25">
      <c r="A11" s="2" t="s">
        <v>336</v>
      </c>
      <c r="B11" s="2" t="s">
        <v>663</v>
      </c>
      <c r="C11" s="2" t="s">
        <v>664</v>
      </c>
      <c r="D11" s="2" t="s">
        <v>791</v>
      </c>
      <c r="E11" s="2" t="s">
        <v>977</v>
      </c>
    </row>
    <row r="12" spans="1:5" ht="11.25">
      <c r="A12" s="2" t="s">
        <v>336</v>
      </c>
      <c r="B12" s="2" t="s">
        <v>665</v>
      </c>
      <c r="C12" s="2" t="s">
        <v>666</v>
      </c>
      <c r="D12" s="2" t="s">
        <v>803</v>
      </c>
      <c r="E12" s="2" t="s">
        <v>978</v>
      </c>
    </row>
    <row r="13" spans="1:5" ht="11.25">
      <c r="A13" s="2" t="s">
        <v>336</v>
      </c>
      <c r="B13" s="2" t="s">
        <v>667</v>
      </c>
      <c r="C13" s="2" t="s">
        <v>668</v>
      </c>
      <c r="D13" s="2" t="s">
        <v>817</v>
      </c>
      <c r="E13" s="2" t="s">
        <v>979</v>
      </c>
    </row>
    <row r="14" spans="1:5" ht="11.25">
      <c r="A14" s="2" t="s">
        <v>336</v>
      </c>
      <c r="B14" s="2" t="s">
        <v>669</v>
      </c>
      <c r="C14" s="2" t="s">
        <v>670</v>
      </c>
      <c r="D14" s="2" t="s">
        <v>831</v>
      </c>
      <c r="E14" s="2" t="s">
        <v>980</v>
      </c>
    </row>
    <row r="15" spans="1:5" ht="11.25">
      <c r="A15" s="2" t="s">
        <v>336</v>
      </c>
      <c r="B15" s="2" t="s">
        <v>671</v>
      </c>
      <c r="C15" s="2" t="s">
        <v>672</v>
      </c>
      <c r="D15" s="2" t="s">
        <v>843</v>
      </c>
      <c r="E15" s="2" t="s">
        <v>981</v>
      </c>
    </row>
    <row r="16" spans="1:5" ht="11.25">
      <c r="A16" s="2" t="s">
        <v>336</v>
      </c>
      <c r="B16" s="2" t="s">
        <v>673</v>
      </c>
      <c r="C16" s="2" t="s">
        <v>674</v>
      </c>
      <c r="D16" s="2" t="s">
        <v>857</v>
      </c>
      <c r="E16" s="2" t="s">
        <v>982</v>
      </c>
    </row>
    <row r="17" spans="1:5" ht="11.25">
      <c r="A17" s="2" t="s">
        <v>336</v>
      </c>
      <c r="B17" s="2" t="s">
        <v>675</v>
      </c>
      <c r="C17" s="2" t="s">
        <v>676</v>
      </c>
      <c r="D17" s="2" t="s">
        <v>869</v>
      </c>
      <c r="E17" s="2" t="s">
        <v>983</v>
      </c>
    </row>
    <row r="18" spans="1:5" ht="11.25">
      <c r="A18" s="2" t="s">
        <v>677</v>
      </c>
      <c r="B18" s="2" t="s">
        <v>679</v>
      </c>
      <c r="C18" s="2" t="s">
        <v>680</v>
      </c>
      <c r="D18" s="2" t="s">
        <v>885</v>
      </c>
      <c r="E18" s="2" t="s">
        <v>984</v>
      </c>
    </row>
    <row r="19" spans="1:5" ht="11.25">
      <c r="A19" s="2" t="s">
        <v>677</v>
      </c>
      <c r="B19" s="2" t="s">
        <v>677</v>
      </c>
      <c r="C19" s="2" t="s">
        <v>678</v>
      </c>
      <c r="D19" s="2" t="s">
        <v>901</v>
      </c>
      <c r="E19" s="2" t="s">
        <v>985</v>
      </c>
    </row>
    <row r="20" spans="1:5" ht="11.25">
      <c r="A20" s="2" t="s">
        <v>677</v>
      </c>
      <c r="B20" s="2" t="s">
        <v>681</v>
      </c>
      <c r="C20" s="2" t="s">
        <v>682</v>
      </c>
      <c r="D20" s="2" t="s">
        <v>915</v>
      </c>
      <c r="E20" s="2" t="s">
        <v>986</v>
      </c>
    </row>
    <row r="21" spans="1:5" ht="11.25">
      <c r="A21" s="2" t="s">
        <v>677</v>
      </c>
      <c r="B21" s="2" t="s">
        <v>683</v>
      </c>
      <c r="C21" s="2" t="s">
        <v>684</v>
      </c>
      <c r="D21" s="2" t="s">
        <v>929</v>
      </c>
      <c r="E21" s="2" t="s">
        <v>987</v>
      </c>
    </row>
    <row r="22" spans="1:5" ht="11.25">
      <c r="A22" s="2" t="s">
        <v>677</v>
      </c>
      <c r="B22" s="2" t="s">
        <v>685</v>
      </c>
      <c r="C22" s="2" t="s">
        <v>686</v>
      </c>
      <c r="D22" s="2" t="s">
        <v>946</v>
      </c>
      <c r="E22" s="2" t="s">
        <v>988</v>
      </c>
    </row>
    <row r="23" spans="1:5" ht="11.25">
      <c r="A23" s="2" t="s">
        <v>677</v>
      </c>
      <c r="B23" s="2" t="s">
        <v>687</v>
      </c>
      <c r="C23" s="2" t="s">
        <v>688</v>
      </c>
      <c r="D23" s="2" t="s">
        <v>352</v>
      </c>
      <c r="E23" s="2" t="s">
        <v>989</v>
      </c>
    </row>
    <row r="24" spans="1:5" ht="11.25">
      <c r="A24" s="2" t="s">
        <v>677</v>
      </c>
      <c r="B24" s="2" t="s">
        <v>689</v>
      </c>
      <c r="C24" s="2" t="s">
        <v>690</v>
      </c>
      <c r="D24" s="2" t="s">
        <v>385</v>
      </c>
      <c r="E24" s="2" t="s">
        <v>990</v>
      </c>
    </row>
    <row r="25" spans="1:5" ht="11.25">
      <c r="A25" s="2" t="s">
        <v>345</v>
      </c>
      <c r="B25" s="2" t="s">
        <v>691</v>
      </c>
      <c r="C25" s="2" t="s">
        <v>692</v>
      </c>
      <c r="D25" s="2" t="s">
        <v>401</v>
      </c>
      <c r="E25" s="2" t="s">
        <v>991</v>
      </c>
    </row>
    <row r="26" spans="1:3" ht="11.25">
      <c r="A26" s="2" t="s">
        <v>345</v>
      </c>
      <c r="B26" s="2" t="s">
        <v>693</v>
      </c>
      <c r="C26" s="2" t="s">
        <v>694</v>
      </c>
    </row>
    <row r="27" spans="1:3" ht="11.25">
      <c r="A27" s="2" t="s">
        <v>345</v>
      </c>
      <c r="B27" s="2" t="s">
        <v>345</v>
      </c>
      <c r="C27" s="2" t="s">
        <v>346</v>
      </c>
    </row>
    <row r="28" spans="1:3" ht="11.25">
      <c r="A28" s="2" t="s">
        <v>345</v>
      </c>
      <c r="B28" s="2" t="s">
        <v>347</v>
      </c>
      <c r="C28" s="2" t="s">
        <v>348</v>
      </c>
    </row>
    <row r="29" spans="1:3" ht="11.25">
      <c r="A29" s="2" t="s">
        <v>345</v>
      </c>
      <c r="B29" s="2" t="s">
        <v>695</v>
      </c>
      <c r="C29" s="2" t="s">
        <v>696</v>
      </c>
    </row>
    <row r="30" spans="1:3" ht="11.25">
      <c r="A30" s="2" t="s">
        <v>345</v>
      </c>
      <c r="B30" s="2" t="s">
        <v>697</v>
      </c>
      <c r="C30" s="2" t="s">
        <v>698</v>
      </c>
    </row>
    <row r="31" spans="1:3" ht="11.25">
      <c r="A31" s="2" t="s">
        <v>345</v>
      </c>
      <c r="B31" s="2" t="s">
        <v>699</v>
      </c>
      <c r="C31" s="2" t="s">
        <v>700</v>
      </c>
    </row>
    <row r="32" spans="1:3" ht="11.25">
      <c r="A32" s="2" t="s">
        <v>345</v>
      </c>
      <c r="B32" s="2" t="s">
        <v>701</v>
      </c>
      <c r="C32" s="2" t="s">
        <v>702</v>
      </c>
    </row>
    <row r="33" spans="1:3" ht="11.25">
      <c r="A33" s="2" t="s">
        <v>345</v>
      </c>
      <c r="B33" s="2" t="s">
        <v>703</v>
      </c>
      <c r="C33" s="2" t="s">
        <v>704</v>
      </c>
    </row>
    <row r="34" spans="1:3" ht="11.25">
      <c r="A34" s="2" t="s">
        <v>705</v>
      </c>
      <c r="B34" s="2" t="s">
        <v>707</v>
      </c>
      <c r="C34" s="2" t="s">
        <v>708</v>
      </c>
    </row>
    <row r="35" spans="1:3" ht="11.25">
      <c r="A35" s="2" t="s">
        <v>705</v>
      </c>
      <c r="B35" s="2" t="s">
        <v>709</v>
      </c>
      <c r="C35" s="2" t="s">
        <v>710</v>
      </c>
    </row>
    <row r="36" spans="1:3" ht="11.25">
      <c r="A36" s="2" t="s">
        <v>705</v>
      </c>
      <c r="B36" s="2" t="s">
        <v>711</v>
      </c>
      <c r="C36" s="2" t="s">
        <v>712</v>
      </c>
    </row>
    <row r="37" spans="1:3" ht="11.25">
      <c r="A37" s="2" t="s">
        <v>705</v>
      </c>
      <c r="B37" s="2" t="s">
        <v>705</v>
      </c>
      <c r="C37" s="2" t="s">
        <v>706</v>
      </c>
    </row>
    <row r="38" spans="1:3" ht="11.25">
      <c r="A38" s="2" t="s">
        <v>705</v>
      </c>
      <c r="B38" s="2" t="s">
        <v>713</v>
      </c>
      <c r="C38" s="2" t="s">
        <v>714</v>
      </c>
    </row>
    <row r="39" spans="1:3" ht="11.25">
      <c r="A39" s="2" t="s">
        <v>705</v>
      </c>
      <c r="B39" s="2" t="s">
        <v>715</v>
      </c>
      <c r="C39" s="2" t="s">
        <v>716</v>
      </c>
    </row>
    <row r="40" spans="1:3" ht="11.25">
      <c r="A40" s="2" t="s">
        <v>705</v>
      </c>
      <c r="B40" s="2" t="s">
        <v>717</v>
      </c>
      <c r="C40" s="2" t="s">
        <v>718</v>
      </c>
    </row>
    <row r="41" spans="1:3" ht="11.25">
      <c r="A41" s="2" t="s">
        <v>705</v>
      </c>
      <c r="B41" s="2" t="s">
        <v>719</v>
      </c>
      <c r="C41" s="2" t="s">
        <v>720</v>
      </c>
    </row>
    <row r="42" spans="1:3" ht="11.25">
      <c r="A42" s="2" t="s">
        <v>705</v>
      </c>
      <c r="B42" s="2" t="s">
        <v>721</v>
      </c>
      <c r="C42" s="2" t="s">
        <v>722</v>
      </c>
    </row>
    <row r="43" spans="1:3" ht="11.25">
      <c r="A43" s="2" t="s">
        <v>723</v>
      </c>
      <c r="B43" s="2" t="s">
        <v>725</v>
      </c>
      <c r="C43" s="2" t="s">
        <v>726</v>
      </c>
    </row>
    <row r="44" spans="1:3" ht="11.25">
      <c r="A44" s="2" t="s">
        <v>723</v>
      </c>
      <c r="B44" s="2" t="s">
        <v>727</v>
      </c>
      <c r="C44" s="2" t="s">
        <v>728</v>
      </c>
    </row>
    <row r="45" spans="1:3" ht="11.25">
      <c r="A45" s="2" t="s">
        <v>723</v>
      </c>
      <c r="B45" s="2" t="s">
        <v>729</v>
      </c>
      <c r="C45" s="2" t="s">
        <v>730</v>
      </c>
    </row>
    <row r="46" spans="1:3" ht="11.25">
      <c r="A46" s="2" t="s">
        <v>723</v>
      </c>
      <c r="B46" s="2" t="s">
        <v>723</v>
      </c>
      <c r="C46" s="2" t="s">
        <v>724</v>
      </c>
    </row>
    <row r="47" spans="1:3" ht="11.25">
      <c r="A47" s="2" t="s">
        <v>723</v>
      </c>
      <c r="B47" s="2" t="s">
        <v>731</v>
      </c>
      <c r="C47" s="2" t="s">
        <v>732</v>
      </c>
    </row>
    <row r="48" spans="1:3" ht="11.25">
      <c r="A48" s="2" t="s">
        <v>723</v>
      </c>
      <c r="B48" s="2" t="s">
        <v>733</v>
      </c>
      <c r="C48" s="2" t="s">
        <v>734</v>
      </c>
    </row>
    <row r="49" spans="1:3" ht="11.25">
      <c r="A49" s="2" t="s">
        <v>723</v>
      </c>
      <c r="B49" s="2" t="s">
        <v>735</v>
      </c>
      <c r="C49" s="2" t="s">
        <v>736</v>
      </c>
    </row>
    <row r="50" spans="1:3" ht="11.25">
      <c r="A50" s="2" t="s">
        <v>737</v>
      </c>
      <c r="B50" s="2" t="s">
        <v>739</v>
      </c>
      <c r="C50" s="2" t="s">
        <v>740</v>
      </c>
    </row>
    <row r="51" spans="1:3" ht="11.25">
      <c r="A51" s="2" t="s">
        <v>737</v>
      </c>
      <c r="B51" s="2" t="s">
        <v>741</v>
      </c>
      <c r="C51" s="2" t="s">
        <v>742</v>
      </c>
    </row>
    <row r="52" spans="1:3" ht="11.25">
      <c r="A52" s="2" t="s">
        <v>737</v>
      </c>
      <c r="B52" s="2" t="s">
        <v>743</v>
      </c>
      <c r="C52" s="2" t="s">
        <v>744</v>
      </c>
    </row>
    <row r="53" spans="1:3" ht="11.25">
      <c r="A53" s="2" t="s">
        <v>737</v>
      </c>
      <c r="B53" s="2" t="s">
        <v>745</v>
      </c>
      <c r="C53" s="2" t="s">
        <v>746</v>
      </c>
    </row>
    <row r="54" spans="1:3" ht="11.25">
      <c r="A54" s="2" t="s">
        <v>737</v>
      </c>
      <c r="B54" s="2" t="s">
        <v>737</v>
      </c>
      <c r="C54" s="2" t="s">
        <v>738</v>
      </c>
    </row>
    <row r="55" spans="1:3" ht="11.25">
      <c r="A55" s="2" t="s">
        <v>737</v>
      </c>
      <c r="B55" s="2" t="s">
        <v>747</v>
      </c>
      <c r="C55" s="2" t="s">
        <v>748</v>
      </c>
    </row>
    <row r="56" spans="1:3" ht="11.25">
      <c r="A56" s="2" t="s">
        <v>737</v>
      </c>
      <c r="B56" s="2" t="s">
        <v>749</v>
      </c>
      <c r="C56" s="2" t="s">
        <v>750</v>
      </c>
    </row>
    <row r="57" spans="1:3" ht="11.25">
      <c r="A57" s="2" t="s">
        <v>737</v>
      </c>
      <c r="B57" s="2" t="s">
        <v>751</v>
      </c>
      <c r="C57" s="2" t="s">
        <v>752</v>
      </c>
    </row>
    <row r="58" spans="1:3" ht="11.25">
      <c r="A58" s="2" t="s">
        <v>753</v>
      </c>
      <c r="B58" s="2" t="s">
        <v>755</v>
      </c>
      <c r="C58" s="2" t="s">
        <v>756</v>
      </c>
    </row>
    <row r="59" spans="1:3" ht="11.25">
      <c r="A59" s="2" t="s">
        <v>753</v>
      </c>
      <c r="B59" s="2" t="s">
        <v>753</v>
      </c>
      <c r="C59" s="2" t="s">
        <v>754</v>
      </c>
    </row>
    <row r="60" spans="1:3" ht="11.25">
      <c r="A60" s="2" t="s">
        <v>753</v>
      </c>
      <c r="B60" s="2" t="s">
        <v>757</v>
      </c>
      <c r="C60" s="2" t="s">
        <v>758</v>
      </c>
    </row>
    <row r="61" spans="1:3" ht="11.25">
      <c r="A61" s="2" t="s">
        <v>753</v>
      </c>
      <c r="B61" s="2" t="s">
        <v>759</v>
      </c>
      <c r="C61" s="2" t="s">
        <v>760</v>
      </c>
    </row>
    <row r="62" spans="1:3" ht="11.25">
      <c r="A62" s="2" t="s">
        <v>753</v>
      </c>
      <c r="B62" s="2" t="s">
        <v>761</v>
      </c>
      <c r="C62" s="2" t="s">
        <v>762</v>
      </c>
    </row>
    <row r="63" spans="1:3" ht="11.25">
      <c r="A63" s="2" t="s">
        <v>753</v>
      </c>
      <c r="B63" s="2" t="s">
        <v>763</v>
      </c>
      <c r="C63" s="2" t="s">
        <v>764</v>
      </c>
    </row>
    <row r="64" spans="1:3" ht="11.25">
      <c r="A64" s="2" t="s">
        <v>753</v>
      </c>
      <c r="B64" s="2" t="s">
        <v>765</v>
      </c>
      <c r="C64" s="2" t="s">
        <v>766</v>
      </c>
    </row>
    <row r="65" spans="1:3" ht="11.25">
      <c r="A65" s="2" t="s">
        <v>753</v>
      </c>
      <c r="B65" s="2" t="s">
        <v>767</v>
      </c>
      <c r="C65" s="2" t="s">
        <v>768</v>
      </c>
    </row>
    <row r="66" spans="1:3" ht="11.25">
      <c r="A66" s="2" t="s">
        <v>753</v>
      </c>
      <c r="B66" s="2" t="s">
        <v>769</v>
      </c>
      <c r="C66" s="2" t="s">
        <v>770</v>
      </c>
    </row>
    <row r="67" spans="1:3" ht="11.25">
      <c r="A67" s="2" t="s">
        <v>771</v>
      </c>
      <c r="B67" s="2" t="s">
        <v>773</v>
      </c>
      <c r="C67" s="2" t="s">
        <v>774</v>
      </c>
    </row>
    <row r="68" spans="1:3" ht="11.25">
      <c r="A68" s="2" t="s">
        <v>771</v>
      </c>
      <c r="B68" s="2" t="s">
        <v>775</v>
      </c>
      <c r="C68" s="2" t="s">
        <v>776</v>
      </c>
    </row>
    <row r="69" spans="1:3" ht="11.25">
      <c r="A69" s="2" t="s">
        <v>771</v>
      </c>
      <c r="B69" s="2" t="s">
        <v>777</v>
      </c>
      <c r="C69" s="2" t="s">
        <v>778</v>
      </c>
    </row>
    <row r="70" spans="1:3" ht="11.25">
      <c r="A70" s="2" t="s">
        <v>771</v>
      </c>
      <c r="B70" s="2" t="s">
        <v>779</v>
      </c>
      <c r="C70" s="2" t="s">
        <v>780</v>
      </c>
    </row>
    <row r="71" spans="1:3" ht="11.25">
      <c r="A71" s="2" t="s">
        <v>771</v>
      </c>
      <c r="B71" s="2" t="s">
        <v>771</v>
      </c>
      <c r="C71" s="2" t="s">
        <v>772</v>
      </c>
    </row>
    <row r="72" spans="1:3" ht="11.25">
      <c r="A72" s="2" t="s">
        <v>771</v>
      </c>
      <c r="B72" s="2" t="s">
        <v>781</v>
      </c>
      <c r="C72" s="2" t="s">
        <v>782</v>
      </c>
    </row>
    <row r="73" spans="1:3" ht="11.25">
      <c r="A73" s="2" t="s">
        <v>771</v>
      </c>
      <c r="B73" s="2" t="s">
        <v>783</v>
      </c>
      <c r="C73" s="2" t="s">
        <v>784</v>
      </c>
    </row>
    <row r="74" spans="1:3" ht="11.25">
      <c r="A74" s="2" t="s">
        <v>771</v>
      </c>
      <c r="B74" s="2" t="s">
        <v>785</v>
      </c>
      <c r="C74" s="2" t="s">
        <v>786</v>
      </c>
    </row>
    <row r="75" spans="1:3" ht="11.25">
      <c r="A75" s="2" t="s">
        <v>771</v>
      </c>
      <c r="B75" s="2" t="s">
        <v>787</v>
      </c>
      <c r="C75" s="2" t="s">
        <v>788</v>
      </c>
    </row>
    <row r="76" spans="1:3" ht="11.25">
      <c r="A76" s="2" t="s">
        <v>771</v>
      </c>
      <c r="B76" s="2" t="s">
        <v>789</v>
      </c>
      <c r="C76" s="2" t="s">
        <v>790</v>
      </c>
    </row>
    <row r="77" spans="1:3" ht="11.25">
      <c r="A77" s="2" t="s">
        <v>791</v>
      </c>
      <c r="B77" s="2" t="s">
        <v>793</v>
      </c>
      <c r="C77" s="2" t="s">
        <v>794</v>
      </c>
    </row>
    <row r="78" spans="1:3" ht="11.25">
      <c r="A78" s="2" t="s">
        <v>791</v>
      </c>
      <c r="B78" s="2" t="s">
        <v>791</v>
      </c>
      <c r="C78" s="2" t="s">
        <v>792</v>
      </c>
    </row>
    <row r="79" spans="1:3" ht="11.25">
      <c r="A79" s="2" t="s">
        <v>791</v>
      </c>
      <c r="B79" s="2" t="s">
        <v>795</v>
      </c>
      <c r="C79" s="2" t="s">
        <v>796</v>
      </c>
    </row>
    <row r="80" spans="1:3" ht="11.25">
      <c r="A80" s="2" t="s">
        <v>791</v>
      </c>
      <c r="B80" s="2" t="s">
        <v>797</v>
      </c>
      <c r="C80" s="2" t="s">
        <v>798</v>
      </c>
    </row>
    <row r="81" spans="1:3" ht="11.25">
      <c r="A81" s="2" t="s">
        <v>791</v>
      </c>
      <c r="B81" s="2" t="s">
        <v>799</v>
      </c>
      <c r="C81" s="2" t="s">
        <v>800</v>
      </c>
    </row>
    <row r="82" spans="1:3" ht="11.25">
      <c r="A82" s="2" t="s">
        <v>791</v>
      </c>
      <c r="B82" s="2" t="s">
        <v>801</v>
      </c>
      <c r="C82" s="2" t="s">
        <v>802</v>
      </c>
    </row>
    <row r="83" spans="1:3" ht="11.25">
      <c r="A83" s="2" t="s">
        <v>803</v>
      </c>
      <c r="B83" s="2" t="s">
        <v>805</v>
      </c>
      <c r="C83" s="2" t="s">
        <v>806</v>
      </c>
    </row>
    <row r="84" spans="1:3" ht="11.25">
      <c r="A84" s="2" t="s">
        <v>803</v>
      </c>
      <c r="B84" s="2" t="s">
        <v>807</v>
      </c>
      <c r="C84" s="2" t="s">
        <v>808</v>
      </c>
    </row>
    <row r="85" spans="1:3" ht="11.25">
      <c r="A85" s="2" t="s">
        <v>803</v>
      </c>
      <c r="B85" s="2" t="s">
        <v>803</v>
      </c>
      <c r="C85" s="2" t="s">
        <v>804</v>
      </c>
    </row>
    <row r="86" spans="1:3" ht="11.25">
      <c r="A86" s="2" t="s">
        <v>803</v>
      </c>
      <c r="B86" s="2" t="s">
        <v>809</v>
      </c>
      <c r="C86" s="2" t="s">
        <v>810</v>
      </c>
    </row>
    <row r="87" spans="1:3" ht="11.25">
      <c r="A87" s="2" t="s">
        <v>803</v>
      </c>
      <c r="B87" s="2" t="s">
        <v>811</v>
      </c>
      <c r="C87" s="2" t="s">
        <v>812</v>
      </c>
    </row>
    <row r="88" spans="1:3" ht="11.25">
      <c r="A88" s="2" t="s">
        <v>803</v>
      </c>
      <c r="B88" s="2" t="s">
        <v>813</v>
      </c>
      <c r="C88" s="2" t="s">
        <v>814</v>
      </c>
    </row>
    <row r="89" spans="1:3" ht="11.25">
      <c r="A89" s="2" t="s">
        <v>803</v>
      </c>
      <c r="B89" s="2" t="s">
        <v>815</v>
      </c>
      <c r="C89" s="2" t="s">
        <v>816</v>
      </c>
    </row>
    <row r="90" spans="1:3" ht="11.25">
      <c r="A90" s="2" t="s">
        <v>817</v>
      </c>
      <c r="B90" s="2" t="s">
        <v>819</v>
      </c>
      <c r="C90" s="2" t="s">
        <v>820</v>
      </c>
    </row>
    <row r="91" spans="1:3" ht="11.25">
      <c r="A91" s="2" t="s">
        <v>817</v>
      </c>
      <c r="B91" s="2" t="s">
        <v>817</v>
      </c>
      <c r="C91" s="2" t="s">
        <v>818</v>
      </c>
    </row>
    <row r="92" spans="1:3" ht="11.25">
      <c r="A92" s="2" t="s">
        <v>817</v>
      </c>
      <c r="B92" s="2" t="s">
        <v>821</v>
      </c>
      <c r="C92" s="2" t="s">
        <v>822</v>
      </c>
    </row>
    <row r="93" spans="1:3" ht="11.25">
      <c r="A93" s="2" t="s">
        <v>817</v>
      </c>
      <c r="B93" s="2" t="s">
        <v>823</v>
      </c>
      <c r="C93" s="2" t="s">
        <v>824</v>
      </c>
    </row>
    <row r="94" spans="1:3" ht="11.25">
      <c r="A94" s="2" t="s">
        <v>817</v>
      </c>
      <c r="B94" s="2" t="s">
        <v>825</v>
      </c>
      <c r="C94" s="2" t="s">
        <v>826</v>
      </c>
    </row>
    <row r="95" spans="1:3" ht="11.25">
      <c r="A95" s="2" t="s">
        <v>817</v>
      </c>
      <c r="B95" s="2" t="s">
        <v>827</v>
      </c>
      <c r="C95" s="2" t="s">
        <v>828</v>
      </c>
    </row>
    <row r="96" spans="1:3" ht="11.25">
      <c r="A96" s="2" t="s">
        <v>817</v>
      </c>
      <c r="B96" s="2" t="s">
        <v>829</v>
      </c>
      <c r="C96" s="2" t="s">
        <v>830</v>
      </c>
    </row>
    <row r="97" spans="1:3" ht="11.25">
      <c r="A97" s="2" t="s">
        <v>831</v>
      </c>
      <c r="B97" s="2" t="s">
        <v>833</v>
      </c>
      <c r="C97" s="2" t="s">
        <v>834</v>
      </c>
    </row>
    <row r="98" spans="1:3" ht="11.25">
      <c r="A98" s="2" t="s">
        <v>831</v>
      </c>
      <c r="B98" s="2" t="s">
        <v>835</v>
      </c>
      <c r="C98" s="2" t="s">
        <v>836</v>
      </c>
    </row>
    <row r="99" spans="1:3" ht="11.25">
      <c r="A99" s="2" t="s">
        <v>831</v>
      </c>
      <c r="B99" s="2" t="s">
        <v>837</v>
      </c>
      <c r="C99" s="2" t="s">
        <v>838</v>
      </c>
    </row>
    <row r="100" spans="1:3" ht="11.25">
      <c r="A100" s="2" t="s">
        <v>831</v>
      </c>
      <c r="B100" s="2" t="s">
        <v>839</v>
      </c>
      <c r="C100" s="2" t="s">
        <v>840</v>
      </c>
    </row>
    <row r="101" spans="1:3" ht="11.25">
      <c r="A101" s="2" t="s">
        <v>831</v>
      </c>
      <c r="B101" s="2" t="s">
        <v>831</v>
      </c>
      <c r="C101" s="2" t="s">
        <v>832</v>
      </c>
    </row>
    <row r="102" spans="1:3" ht="11.25">
      <c r="A102" s="2" t="s">
        <v>831</v>
      </c>
      <c r="B102" s="2" t="s">
        <v>841</v>
      </c>
      <c r="C102" s="2" t="s">
        <v>842</v>
      </c>
    </row>
    <row r="103" spans="1:3" ht="11.25">
      <c r="A103" s="2" t="s">
        <v>843</v>
      </c>
      <c r="B103" s="2" t="s">
        <v>845</v>
      </c>
      <c r="C103" s="2" t="s">
        <v>846</v>
      </c>
    </row>
    <row r="104" spans="1:3" ht="11.25">
      <c r="A104" s="2" t="s">
        <v>843</v>
      </c>
      <c r="B104" s="2" t="s">
        <v>847</v>
      </c>
      <c r="C104" s="2" t="s">
        <v>848</v>
      </c>
    </row>
    <row r="105" spans="1:3" ht="11.25">
      <c r="A105" s="2" t="s">
        <v>843</v>
      </c>
      <c r="B105" s="2" t="s">
        <v>849</v>
      </c>
      <c r="C105" s="2" t="s">
        <v>850</v>
      </c>
    </row>
    <row r="106" spans="1:3" ht="11.25">
      <c r="A106" s="2" t="s">
        <v>843</v>
      </c>
      <c r="B106" s="2" t="s">
        <v>843</v>
      </c>
      <c r="C106" s="2" t="s">
        <v>844</v>
      </c>
    </row>
    <row r="107" spans="1:3" ht="11.25">
      <c r="A107" s="2" t="s">
        <v>843</v>
      </c>
      <c r="B107" s="2" t="s">
        <v>851</v>
      </c>
      <c r="C107" s="2" t="s">
        <v>852</v>
      </c>
    </row>
    <row r="108" spans="1:3" ht="11.25">
      <c r="A108" s="2" t="s">
        <v>843</v>
      </c>
      <c r="B108" s="2" t="s">
        <v>853</v>
      </c>
      <c r="C108" s="2" t="s">
        <v>854</v>
      </c>
    </row>
    <row r="109" spans="1:3" ht="11.25">
      <c r="A109" s="2" t="s">
        <v>843</v>
      </c>
      <c r="B109" s="2" t="s">
        <v>855</v>
      </c>
      <c r="C109" s="2" t="s">
        <v>856</v>
      </c>
    </row>
    <row r="110" spans="1:3" ht="11.25">
      <c r="A110" s="2" t="s">
        <v>857</v>
      </c>
      <c r="B110" s="2" t="s">
        <v>859</v>
      </c>
      <c r="C110" s="2" t="s">
        <v>860</v>
      </c>
    </row>
    <row r="111" spans="1:3" ht="11.25">
      <c r="A111" s="2" t="s">
        <v>857</v>
      </c>
      <c r="B111" s="2" t="s">
        <v>861</v>
      </c>
      <c r="C111" s="2" t="s">
        <v>862</v>
      </c>
    </row>
    <row r="112" spans="1:3" ht="11.25">
      <c r="A112" s="2" t="s">
        <v>857</v>
      </c>
      <c r="B112" s="2" t="s">
        <v>863</v>
      </c>
      <c r="C112" s="2" t="s">
        <v>864</v>
      </c>
    </row>
    <row r="113" spans="1:3" ht="11.25">
      <c r="A113" s="2" t="s">
        <v>857</v>
      </c>
      <c r="B113" s="2" t="s">
        <v>857</v>
      </c>
      <c r="C113" s="2" t="s">
        <v>858</v>
      </c>
    </row>
    <row r="114" spans="1:3" ht="11.25">
      <c r="A114" s="2" t="s">
        <v>857</v>
      </c>
      <c r="B114" s="2" t="s">
        <v>865</v>
      </c>
      <c r="C114" s="2" t="s">
        <v>866</v>
      </c>
    </row>
    <row r="115" spans="1:3" ht="11.25">
      <c r="A115" s="2" t="s">
        <v>857</v>
      </c>
      <c r="B115" s="2" t="s">
        <v>867</v>
      </c>
      <c r="C115" s="2" t="s">
        <v>868</v>
      </c>
    </row>
    <row r="116" spans="1:3" ht="11.25">
      <c r="A116" s="2" t="s">
        <v>869</v>
      </c>
      <c r="B116" s="2" t="s">
        <v>871</v>
      </c>
      <c r="C116" s="2" t="s">
        <v>872</v>
      </c>
    </row>
    <row r="117" spans="1:3" ht="11.25">
      <c r="A117" s="2" t="s">
        <v>869</v>
      </c>
      <c r="B117" s="2" t="s">
        <v>873</v>
      </c>
      <c r="C117" s="2" t="s">
        <v>874</v>
      </c>
    </row>
    <row r="118" spans="1:3" ht="11.25">
      <c r="A118" s="2" t="s">
        <v>869</v>
      </c>
      <c r="B118" s="2" t="s">
        <v>875</v>
      </c>
      <c r="C118" s="2" t="s">
        <v>876</v>
      </c>
    </row>
    <row r="119" spans="1:3" ht="11.25">
      <c r="A119" s="2" t="s">
        <v>869</v>
      </c>
      <c r="B119" s="2" t="s">
        <v>877</v>
      </c>
      <c r="C119" s="2" t="s">
        <v>878</v>
      </c>
    </row>
    <row r="120" spans="1:3" ht="11.25">
      <c r="A120" s="2" t="s">
        <v>869</v>
      </c>
      <c r="B120" s="2" t="s">
        <v>879</v>
      </c>
      <c r="C120" s="2" t="s">
        <v>880</v>
      </c>
    </row>
    <row r="121" spans="1:3" ht="11.25">
      <c r="A121" s="2" t="s">
        <v>869</v>
      </c>
      <c r="B121" s="2" t="s">
        <v>869</v>
      </c>
      <c r="C121" s="2" t="s">
        <v>870</v>
      </c>
    </row>
    <row r="122" spans="1:3" ht="11.25">
      <c r="A122" s="2" t="s">
        <v>869</v>
      </c>
      <c r="B122" s="2" t="s">
        <v>881</v>
      </c>
      <c r="C122" s="2" t="s">
        <v>882</v>
      </c>
    </row>
    <row r="123" spans="1:3" ht="11.25">
      <c r="A123" s="2" t="s">
        <v>869</v>
      </c>
      <c r="B123" s="2" t="s">
        <v>883</v>
      </c>
      <c r="C123" s="2" t="s">
        <v>884</v>
      </c>
    </row>
    <row r="124" spans="1:3" ht="11.25">
      <c r="A124" s="2" t="s">
        <v>885</v>
      </c>
      <c r="B124" s="2" t="s">
        <v>887</v>
      </c>
      <c r="C124" s="2" t="s">
        <v>888</v>
      </c>
    </row>
    <row r="125" spans="1:3" ht="11.25">
      <c r="A125" s="2" t="s">
        <v>885</v>
      </c>
      <c r="B125" s="2" t="s">
        <v>889</v>
      </c>
      <c r="C125" s="2" t="s">
        <v>890</v>
      </c>
    </row>
    <row r="126" spans="1:3" ht="11.25">
      <c r="A126" s="2" t="s">
        <v>885</v>
      </c>
      <c r="B126" s="2" t="s">
        <v>891</v>
      </c>
      <c r="C126" s="2" t="s">
        <v>892</v>
      </c>
    </row>
    <row r="127" spans="1:3" ht="11.25">
      <c r="A127" s="2" t="s">
        <v>885</v>
      </c>
      <c r="B127" s="2" t="s">
        <v>893</v>
      </c>
      <c r="C127" s="2" t="s">
        <v>894</v>
      </c>
    </row>
    <row r="128" spans="1:3" ht="11.25">
      <c r="A128" s="2" t="s">
        <v>885</v>
      </c>
      <c r="B128" s="2" t="s">
        <v>885</v>
      </c>
      <c r="C128" s="2" t="s">
        <v>886</v>
      </c>
    </row>
    <row r="129" spans="1:3" ht="11.25">
      <c r="A129" s="2" t="s">
        <v>885</v>
      </c>
      <c r="B129" s="2" t="s">
        <v>895</v>
      </c>
      <c r="C129" s="2" t="s">
        <v>896</v>
      </c>
    </row>
    <row r="130" spans="1:3" ht="11.25">
      <c r="A130" s="2" t="s">
        <v>885</v>
      </c>
      <c r="B130" s="2" t="s">
        <v>897</v>
      </c>
      <c r="C130" s="2" t="s">
        <v>898</v>
      </c>
    </row>
    <row r="131" spans="1:3" ht="11.25">
      <c r="A131" s="2" t="s">
        <v>885</v>
      </c>
      <c r="B131" s="2" t="s">
        <v>899</v>
      </c>
      <c r="C131" s="2" t="s">
        <v>900</v>
      </c>
    </row>
    <row r="132" spans="1:3" ht="11.25">
      <c r="A132" s="2" t="s">
        <v>901</v>
      </c>
      <c r="B132" s="2" t="s">
        <v>903</v>
      </c>
      <c r="C132" s="2" t="s">
        <v>904</v>
      </c>
    </row>
    <row r="133" spans="1:3" ht="11.25">
      <c r="A133" s="2" t="s">
        <v>901</v>
      </c>
      <c r="B133" s="2" t="s">
        <v>905</v>
      </c>
      <c r="C133" s="2" t="s">
        <v>906</v>
      </c>
    </row>
    <row r="134" spans="1:3" ht="11.25">
      <c r="A134" s="2" t="s">
        <v>901</v>
      </c>
      <c r="B134" s="2" t="s">
        <v>907</v>
      </c>
      <c r="C134" s="2" t="s">
        <v>908</v>
      </c>
    </row>
    <row r="135" spans="1:3" ht="11.25">
      <c r="A135" s="2" t="s">
        <v>901</v>
      </c>
      <c r="B135" s="2" t="s">
        <v>909</v>
      </c>
      <c r="C135" s="2" t="s">
        <v>910</v>
      </c>
    </row>
    <row r="136" spans="1:3" ht="11.25">
      <c r="A136" s="2" t="s">
        <v>901</v>
      </c>
      <c r="B136" s="2" t="s">
        <v>901</v>
      </c>
      <c r="C136" s="2" t="s">
        <v>902</v>
      </c>
    </row>
    <row r="137" spans="1:3" ht="11.25">
      <c r="A137" s="2" t="s">
        <v>901</v>
      </c>
      <c r="B137" s="2" t="s">
        <v>911</v>
      </c>
      <c r="C137" s="2" t="s">
        <v>912</v>
      </c>
    </row>
    <row r="138" spans="1:3" ht="11.25">
      <c r="A138" s="2" t="s">
        <v>901</v>
      </c>
      <c r="B138" s="2" t="s">
        <v>913</v>
      </c>
      <c r="C138" s="2" t="s">
        <v>914</v>
      </c>
    </row>
    <row r="139" spans="1:3" ht="11.25">
      <c r="A139" s="2" t="s">
        <v>915</v>
      </c>
      <c r="B139" s="2" t="s">
        <v>917</v>
      </c>
      <c r="C139" s="2" t="s">
        <v>918</v>
      </c>
    </row>
    <row r="140" spans="1:3" ht="11.25">
      <c r="A140" s="2" t="s">
        <v>915</v>
      </c>
      <c r="B140" s="2" t="s">
        <v>919</v>
      </c>
      <c r="C140" s="2" t="s">
        <v>920</v>
      </c>
    </row>
    <row r="141" spans="1:3" ht="11.25">
      <c r="A141" s="2" t="s">
        <v>915</v>
      </c>
      <c r="B141" s="2" t="s">
        <v>921</v>
      </c>
      <c r="C141" s="2" t="s">
        <v>922</v>
      </c>
    </row>
    <row r="142" spans="1:3" ht="11.25">
      <c r="A142" s="2" t="s">
        <v>915</v>
      </c>
      <c r="B142" s="2" t="s">
        <v>923</v>
      </c>
      <c r="C142" s="2" t="s">
        <v>924</v>
      </c>
    </row>
    <row r="143" spans="1:3" ht="11.25">
      <c r="A143" s="2" t="s">
        <v>915</v>
      </c>
      <c r="B143" s="2" t="s">
        <v>925</v>
      </c>
      <c r="C143" s="2" t="s">
        <v>926</v>
      </c>
    </row>
    <row r="144" spans="1:3" ht="11.25">
      <c r="A144" s="2" t="s">
        <v>915</v>
      </c>
      <c r="B144" s="2" t="s">
        <v>915</v>
      </c>
      <c r="C144" s="2" t="s">
        <v>916</v>
      </c>
    </row>
    <row r="145" spans="1:3" ht="11.25">
      <c r="A145" s="2" t="s">
        <v>915</v>
      </c>
      <c r="B145" s="2" t="s">
        <v>927</v>
      </c>
      <c r="C145" s="2" t="s">
        <v>928</v>
      </c>
    </row>
    <row r="146" spans="1:3" ht="11.25">
      <c r="A146" s="2" t="s">
        <v>929</v>
      </c>
      <c r="B146" s="2" t="s">
        <v>931</v>
      </c>
      <c r="C146" s="2" t="s">
        <v>932</v>
      </c>
    </row>
    <row r="147" spans="1:3" ht="11.25">
      <c r="A147" s="2" t="s">
        <v>929</v>
      </c>
      <c r="B147" s="2" t="s">
        <v>739</v>
      </c>
      <c r="C147" s="2" t="s">
        <v>933</v>
      </c>
    </row>
    <row r="148" spans="1:3" ht="11.25">
      <c r="A148" s="2" t="s">
        <v>929</v>
      </c>
      <c r="B148" s="2" t="s">
        <v>934</v>
      </c>
      <c r="C148" s="2" t="s">
        <v>935</v>
      </c>
    </row>
    <row r="149" spans="1:3" ht="11.25">
      <c r="A149" s="2" t="s">
        <v>929</v>
      </c>
      <c r="B149" s="2" t="s">
        <v>936</v>
      </c>
      <c r="C149" s="2" t="s">
        <v>937</v>
      </c>
    </row>
    <row r="150" spans="1:3" ht="11.25">
      <c r="A150" s="2" t="s">
        <v>929</v>
      </c>
      <c r="B150" s="2" t="s">
        <v>938</v>
      </c>
      <c r="C150" s="2" t="s">
        <v>939</v>
      </c>
    </row>
    <row r="151" spans="1:3" ht="11.25">
      <c r="A151" s="2" t="s">
        <v>929</v>
      </c>
      <c r="B151" s="2" t="s">
        <v>940</v>
      </c>
      <c r="C151" s="2" t="s">
        <v>941</v>
      </c>
    </row>
    <row r="152" spans="1:3" ht="11.25">
      <c r="A152" s="2" t="s">
        <v>929</v>
      </c>
      <c r="B152" s="2" t="s">
        <v>942</v>
      </c>
      <c r="C152" s="2" t="s">
        <v>943</v>
      </c>
    </row>
    <row r="153" spans="1:3" ht="11.25">
      <c r="A153" s="2" t="s">
        <v>929</v>
      </c>
      <c r="B153" s="2" t="s">
        <v>929</v>
      </c>
      <c r="C153" s="2" t="s">
        <v>930</v>
      </c>
    </row>
    <row r="154" spans="1:3" ht="11.25">
      <c r="A154" s="2" t="s">
        <v>929</v>
      </c>
      <c r="B154" s="2" t="s">
        <v>944</v>
      </c>
      <c r="C154" s="2" t="s">
        <v>945</v>
      </c>
    </row>
    <row r="155" spans="1:3" ht="11.25">
      <c r="A155" s="2" t="s">
        <v>946</v>
      </c>
      <c r="B155" s="2" t="s">
        <v>948</v>
      </c>
      <c r="C155" s="2" t="s">
        <v>949</v>
      </c>
    </row>
    <row r="156" spans="1:3" ht="11.25">
      <c r="A156" s="2" t="s">
        <v>946</v>
      </c>
      <c r="B156" s="2" t="s">
        <v>950</v>
      </c>
      <c r="C156" s="2" t="s">
        <v>951</v>
      </c>
    </row>
    <row r="157" spans="1:3" ht="11.25">
      <c r="A157" s="2" t="s">
        <v>946</v>
      </c>
      <c r="B157" s="2" t="s">
        <v>952</v>
      </c>
      <c r="C157" s="2" t="s">
        <v>953</v>
      </c>
    </row>
    <row r="158" spans="1:3" ht="11.25">
      <c r="A158" s="2" t="s">
        <v>946</v>
      </c>
      <c r="B158" s="2" t="s">
        <v>954</v>
      </c>
      <c r="C158" s="2" t="s">
        <v>955</v>
      </c>
    </row>
    <row r="159" spans="1:3" ht="11.25">
      <c r="A159" s="2" t="s">
        <v>946</v>
      </c>
      <c r="B159" s="2" t="s">
        <v>956</v>
      </c>
      <c r="C159" s="2" t="s">
        <v>957</v>
      </c>
    </row>
    <row r="160" spans="1:3" ht="11.25">
      <c r="A160" s="2" t="s">
        <v>946</v>
      </c>
      <c r="B160" s="2" t="s">
        <v>958</v>
      </c>
      <c r="C160" s="2" t="s">
        <v>959</v>
      </c>
    </row>
    <row r="161" spans="1:3" ht="11.25">
      <c r="A161" s="2" t="s">
        <v>946</v>
      </c>
      <c r="B161" s="2" t="s">
        <v>960</v>
      </c>
      <c r="C161" s="2" t="s">
        <v>961</v>
      </c>
    </row>
    <row r="162" spans="1:3" ht="11.25">
      <c r="A162" s="2" t="s">
        <v>946</v>
      </c>
      <c r="B162" s="2" t="s">
        <v>962</v>
      </c>
      <c r="C162" s="2" t="s">
        <v>963</v>
      </c>
    </row>
    <row r="163" spans="1:3" ht="11.25">
      <c r="A163" s="2" t="s">
        <v>946</v>
      </c>
      <c r="B163" s="2" t="s">
        <v>964</v>
      </c>
      <c r="C163" s="2" t="s">
        <v>965</v>
      </c>
    </row>
    <row r="164" spans="1:3" ht="11.25">
      <c r="A164" s="2" t="s">
        <v>946</v>
      </c>
      <c r="B164" s="2" t="s">
        <v>946</v>
      </c>
      <c r="C164" s="2" t="s">
        <v>947</v>
      </c>
    </row>
    <row r="165" spans="1:3" ht="11.25">
      <c r="A165" s="2" t="s">
        <v>946</v>
      </c>
      <c r="B165" s="2" t="s">
        <v>966</v>
      </c>
      <c r="C165" s="2" t="s">
        <v>967</v>
      </c>
    </row>
    <row r="166" spans="1:3" ht="11.25">
      <c r="A166" s="2" t="s">
        <v>352</v>
      </c>
      <c r="B166" s="2" t="s">
        <v>352</v>
      </c>
      <c r="C166" s="2" t="s">
        <v>353</v>
      </c>
    </row>
    <row r="167" spans="1:3" ht="11.25">
      <c r="A167" s="2" t="s">
        <v>385</v>
      </c>
      <c r="B167" s="2" t="s">
        <v>385</v>
      </c>
      <c r="C167" s="2" t="s">
        <v>386</v>
      </c>
    </row>
    <row r="168" spans="1:3" ht="11.25">
      <c r="A168" s="2" t="s">
        <v>401</v>
      </c>
      <c r="B168" s="2" t="s">
        <v>401</v>
      </c>
      <c r="C168" s="2" t="s">
        <v>402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34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109</v>
      </c>
      <c r="B2" s="31" t="s">
        <v>4</v>
      </c>
      <c r="C2" s="32" t="s">
        <v>5</v>
      </c>
      <c r="D2" s="33" t="s">
        <v>6</v>
      </c>
      <c r="E2" s="21"/>
    </row>
    <row r="3" spans="2:4" ht="11.25">
      <c r="B3" s="193">
        <v>42051.63995370371</v>
      </c>
      <c r="C3" s="22" t="s">
        <v>332</v>
      </c>
      <c r="D3" s="24" t="s">
        <v>333</v>
      </c>
    </row>
    <row r="4" spans="2:4" ht="11.25">
      <c r="B4" s="193">
        <v>42051.63997685185</v>
      </c>
      <c r="C4" s="22" t="s">
        <v>334</v>
      </c>
      <c r="D4" s="24" t="s">
        <v>333</v>
      </c>
    </row>
    <row r="5" spans="2:4" ht="11.25">
      <c r="B5" s="193">
        <v>42051.65861111111</v>
      </c>
      <c r="C5" s="22" t="s">
        <v>332</v>
      </c>
      <c r="D5" s="24" t="s">
        <v>333</v>
      </c>
    </row>
    <row r="6" spans="2:4" ht="11.25">
      <c r="B6" s="193">
        <v>42051.65861111111</v>
      </c>
      <c r="C6" s="22" t="s">
        <v>334</v>
      </c>
      <c r="D6" s="24" t="s">
        <v>333</v>
      </c>
    </row>
    <row r="7" spans="2:4" ht="11.25">
      <c r="B7" s="193">
        <v>42055.435219907406</v>
      </c>
      <c r="C7" s="22" t="s">
        <v>332</v>
      </c>
      <c r="D7" s="24" t="s">
        <v>333</v>
      </c>
    </row>
    <row r="8" spans="2:4" ht="11.25">
      <c r="B8" s="193">
        <v>42055.435219907406</v>
      </c>
      <c r="C8" s="22" t="s">
        <v>334</v>
      </c>
      <c r="D8" s="24" t="s">
        <v>333</v>
      </c>
    </row>
    <row r="9" spans="2:4" ht="11.25">
      <c r="B9" s="193">
        <v>42083.660150462965</v>
      </c>
      <c r="C9" s="22" t="s">
        <v>332</v>
      </c>
      <c r="D9" s="24" t="s">
        <v>333</v>
      </c>
    </row>
    <row r="10" spans="2:4" ht="11.25">
      <c r="B10" s="193">
        <v>42083.66017361111</v>
      </c>
      <c r="C10" s="22" t="s">
        <v>334</v>
      </c>
      <c r="D10" s="24" t="s">
        <v>333</v>
      </c>
    </row>
    <row r="11" spans="2:4" ht="11.25">
      <c r="B11" s="193">
        <v>42114.66835648148</v>
      </c>
      <c r="C11" s="22" t="s">
        <v>332</v>
      </c>
      <c r="D11" s="24" t="s">
        <v>333</v>
      </c>
    </row>
    <row r="12" spans="2:4" ht="11.25">
      <c r="B12" s="193">
        <v>42114.66835648148</v>
      </c>
      <c r="C12" s="22" t="s">
        <v>334</v>
      </c>
      <c r="D12" s="24" t="s">
        <v>333</v>
      </c>
    </row>
    <row r="13" spans="2:4" ht="11.25">
      <c r="B13" s="193">
        <v>42144.649976851855</v>
      </c>
      <c r="C13" s="22" t="s">
        <v>332</v>
      </c>
      <c r="D13" s="24" t="s">
        <v>333</v>
      </c>
    </row>
    <row r="14" spans="2:4" ht="11.25">
      <c r="B14" s="193">
        <v>42144.649976851855</v>
      </c>
      <c r="C14" s="22" t="s">
        <v>334</v>
      </c>
      <c r="D14" s="24" t="s">
        <v>333</v>
      </c>
    </row>
    <row r="15" spans="2:4" ht="11.25">
      <c r="B15" s="193">
        <v>42177.38947916667</v>
      </c>
      <c r="C15" s="22" t="s">
        <v>332</v>
      </c>
      <c r="D15" s="24" t="s">
        <v>333</v>
      </c>
    </row>
    <row r="16" spans="2:4" ht="11.25">
      <c r="B16" s="193">
        <v>42177.38947916667</v>
      </c>
      <c r="C16" s="22" t="s">
        <v>334</v>
      </c>
      <c r="D16" s="24" t="s">
        <v>333</v>
      </c>
    </row>
    <row r="17" spans="2:4" ht="11.25">
      <c r="B17" s="193">
        <v>42205.63825231481</v>
      </c>
      <c r="C17" s="22" t="s">
        <v>332</v>
      </c>
      <c r="D17" s="24" t="s">
        <v>333</v>
      </c>
    </row>
    <row r="18" spans="2:4" ht="11.25">
      <c r="B18" s="193">
        <v>42205.63825231481</v>
      </c>
      <c r="C18" s="22" t="s">
        <v>334</v>
      </c>
      <c r="D18" s="24" t="s">
        <v>333</v>
      </c>
    </row>
    <row r="19" spans="2:4" ht="11.25">
      <c r="B19" s="193">
        <v>42236.41972222222</v>
      </c>
      <c r="C19" s="22" t="s">
        <v>332</v>
      </c>
      <c r="D19" s="24" t="s">
        <v>333</v>
      </c>
    </row>
    <row r="20" spans="2:4" ht="11.25">
      <c r="B20" s="193">
        <v>42236.41972222222</v>
      </c>
      <c r="C20" s="22" t="s">
        <v>334</v>
      </c>
      <c r="D20" s="24" t="s">
        <v>333</v>
      </c>
    </row>
    <row r="21" spans="2:4" ht="11.25">
      <c r="B21" s="193">
        <v>42268.63670138889</v>
      </c>
      <c r="C21" s="22" t="s">
        <v>332</v>
      </c>
      <c r="D21" s="24" t="s">
        <v>333</v>
      </c>
    </row>
    <row r="22" spans="2:4" ht="11.25">
      <c r="B22" s="193">
        <v>42268.63675925926</v>
      </c>
      <c r="C22" s="22" t="s">
        <v>334</v>
      </c>
      <c r="D22" s="24" t="s">
        <v>333</v>
      </c>
    </row>
    <row r="23" spans="2:4" ht="11.25">
      <c r="B23" s="193">
        <v>42287.51186342593</v>
      </c>
      <c r="C23" s="22" t="s">
        <v>332</v>
      </c>
      <c r="D23" s="24" t="s">
        <v>333</v>
      </c>
    </row>
    <row r="24" spans="2:4" ht="11.25">
      <c r="B24" s="193">
        <v>42287.511875</v>
      </c>
      <c r="C24" s="22" t="s">
        <v>334</v>
      </c>
      <c r="D24" s="24" t="s">
        <v>333</v>
      </c>
    </row>
    <row r="25" spans="2:4" ht="11.25">
      <c r="B25" s="193">
        <v>42329.37793981482</v>
      </c>
      <c r="C25" s="22" t="s">
        <v>332</v>
      </c>
      <c r="D25" s="24" t="s">
        <v>333</v>
      </c>
    </row>
    <row r="26" spans="2:4" ht="11.25">
      <c r="B26" s="193">
        <v>42329.37793981482</v>
      </c>
      <c r="C26" s="22" t="s">
        <v>334</v>
      </c>
      <c r="D26" s="24" t="s">
        <v>333</v>
      </c>
    </row>
    <row r="27" spans="2:4" ht="11.25">
      <c r="B27" s="193">
        <v>42359.59473379629</v>
      </c>
      <c r="C27" s="22" t="s">
        <v>332</v>
      </c>
      <c r="D27" s="24" t="s">
        <v>333</v>
      </c>
    </row>
    <row r="28" spans="2:4" ht="11.25">
      <c r="B28" s="193">
        <v>42359.59479166667</v>
      </c>
      <c r="C28" s="22" t="s">
        <v>334</v>
      </c>
      <c r="D28" s="24" t="s">
        <v>333</v>
      </c>
    </row>
    <row r="29" spans="2:4" ht="11.25">
      <c r="B29" s="193">
        <v>42389.579780092594</v>
      </c>
      <c r="C29" s="22" t="s">
        <v>332</v>
      </c>
      <c r="D29" s="24" t="s">
        <v>333</v>
      </c>
    </row>
    <row r="30" spans="2:4" ht="11.25">
      <c r="B30" s="193">
        <v>42389.579780092594</v>
      </c>
      <c r="C30" s="22" t="s">
        <v>334</v>
      </c>
      <c r="D30" s="24" t="s">
        <v>333</v>
      </c>
    </row>
    <row r="31" spans="2:4" ht="11.25">
      <c r="B31" s="193">
        <v>42420.40114583333</v>
      </c>
      <c r="C31" s="22" t="s">
        <v>332</v>
      </c>
      <c r="D31" s="24" t="s">
        <v>333</v>
      </c>
    </row>
    <row r="32" spans="2:4" ht="11.25">
      <c r="B32" s="193">
        <v>42420.40114583333</v>
      </c>
      <c r="C32" s="22" t="s">
        <v>334</v>
      </c>
      <c r="D32" s="24" t="s">
        <v>333</v>
      </c>
    </row>
    <row r="33" spans="2:4" ht="11.25">
      <c r="B33" s="193">
        <v>42450.62798611111</v>
      </c>
      <c r="C33" s="22" t="s">
        <v>332</v>
      </c>
      <c r="D33" s="24" t="s">
        <v>333</v>
      </c>
    </row>
    <row r="34" spans="2:4" ht="11.25">
      <c r="B34" s="193">
        <v>42450.62798611111</v>
      </c>
      <c r="C34" s="22" t="s">
        <v>334</v>
      </c>
      <c r="D34" s="24" t="s">
        <v>333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J52"/>
  <sheetViews>
    <sheetView showGridLines="0" zoomScalePageLayoutView="0" workbookViewId="0" topLeftCell="D41">
      <selection activeCell="I17" sqref="I17"/>
    </sheetView>
  </sheetViews>
  <sheetFormatPr defaultColWidth="9.140625" defaultRowHeight="11.25"/>
  <cols>
    <col min="1" max="1" width="3.7109375" style="97" hidden="1" customWidth="1"/>
    <col min="2" max="2" width="3.7109375" style="98" hidden="1" customWidth="1"/>
    <col min="3" max="3" width="3.7109375" style="99" hidden="1" customWidth="1"/>
    <col min="4" max="4" width="4.140625" style="100" customWidth="1"/>
    <col min="5" max="5" width="9.421875" style="100" customWidth="1"/>
    <col min="6" max="6" width="33.7109375" style="100" customWidth="1"/>
    <col min="7" max="7" width="60.7109375" style="100" customWidth="1"/>
    <col min="8" max="8" width="4.00390625" style="101" bestFit="1" customWidth="1"/>
    <col min="9" max="9" width="20.57421875" style="102" customWidth="1"/>
    <col min="10" max="16384" width="9.140625" style="10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3"/>
      <c r="E7" s="104"/>
      <c r="F7" s="104"/>
      <c r="G7" s="105" t="str">
        <f>version</f>
        <v>Версия 2.0</v>
      </c>
      <c r="H7" s="106"/>
    </row>
    <row r="8" spans="4:10" ht="26.25" customHeight="1">
      <c r="D8" s="107"/>
      <c r="E8" s="213" t="s">
        <v>230</v>
      </c>
      <c r="F8" s="213"/>
      <c r="G8" s="213"/>
      <c r="H8" s="107"/>
      <c r="I8" s="108"/>
      <c r="J8" s="102"/>
    </row>
    <row r="9" spans="4:9" ht="12" customHeight="1">
      <c r="D9" s="109"/>
      <c r="E9" s="110"/>
      <c r="F9" s="110"/>
      <c r="G9" s="110"/>
      <c r="H9" s="111"/>
      <c r="I9" s="108"/>
    </row>
    <row r="10" spans="4:9" ht="21.75" customHeight="1">
      <c r="D10" s="109"/>
      <c r="E10" s="109"/>
      <c r="F10" s="109"/>
      <c r="G10" s="109"/>
      <c r="H10" s="111"/>
      <c r="I10" s="108"/>
    </row>
    <row r="11" spans="4:10" ht="21" customHeight="1">
      <c r="D11" s="109"/>
      <c r="E11" s="109"/>
      <c r="F11" s="112" t="s">
        <v>148</v>
      </c>
      <c r="G11" s="113" t="s">
        <v>91</v>
      </c>
      <c r="H11" s="114"/>
      <c r="I11" s="108"/>
      <c r="J11" s="115"/>
    </row>
    <row r="12" spans="1:10" ht="18.75" customHeight="1">
      <c r="A12" s="116"/>
      <c r="D12" s="117"/>
      <c r="E12" s="117"/>
      <c r="F12" s="118"/>
      <c r="G12" s="119" t="s">
        <v>180</v>
      </c>
      <c r="H12" s="120"/>
      <c r="I12" s="121"/>
      <c r="J12" s="121"/>
    </row>
    <row r="13" spans="4:10" ht="21" customHeight="1">
      <c r="D13" s="117"/>
      <c r="E13" s="117"/>
      <c r="F13" s="112" t="s">
        <v>177</v>
      </c>
      <c r="G13" s="122">
        <v>2016</v>
      </c>
      <c r="H13" s="123"/>
      <c r="I13" s="121"/>
      <c r="J13" s="124"/>
    </row>
    <row r="14" spans="4:10" ht="21" customHeight="1">
      <c r="D14" s="117"/>
      <c r="E14" s="117"/>
      <c r="F14" s="112" t="s">
        <v>178</v>
      </c>
      <c r="G14" s="122" t="s">
        <v>122</v>
      </c>
      <c r="H14" s="125"/>
      <c r="I14" s="121"/>
      <c r="J14" s="124"/>
    </row>
    <row r="15" spans="4:10" ht="21" customHeight="1">
      <c r="D15" s="117"/>
      <c r="E15" s="117"/>
      <c r="F15" s="112" t="s">
        <v>309</v>
      </c>
      <c r="G15" s="186" t="s">
        <v>328</v>
      </c>
      <c r="H15" s="143"/>
      <c r="I15" s="121"/>
      <c r="J15" s="124"/>
    </row>
    <row r="16" spans="4:10" ht="21" customHeight="1" hidden="1">
      <c r="D16" s="117"/>
      <c r="E16" s="117"/>
      <c r="F16" s="112" t="s">
        <v>310</v>
      </c>
      <c r="G16" s="188"/>
      <c r="H16" s="143"/>
      <c r="I16" s="121"/>
      <c r="J16" s="124"/>
    </row>
    <row r="17" spans="4:9" ht="31.5" customHeight="1">
      <c r="D17" s="117"/>
      <c r="E17" s="117"/>
      <c r="F17" s="126"/>
      <c r="G17" s="127"/>
      <c r="H17" s="128"/>
      <c r="I17" s="129"/>
    </row>
    <row r="18" spans="3:9" ht="19.5" customHeight="1">
      <c r="C18" s="130"/>
      <c r="D18" s="117"/>
      <c r="E18" s="117"/>
      <c r="F18" s="112" t="s">
        <v>7</v>
      </c>
      <c r="G18" s="131" t="s">
        <v>436</v>
      </c>
      <c r="H18" s="132"/>
      <c r="I18" s="129"/>
    </row>
    <row r="19" spans="4:9" ht="19.5" customHeight="1">
      <c r="D19" s="117"/>
      <c r="E19" s="117"/>
      <c r="F19" s="112" t="s">
        <v>105</v>
      </c>
      <c r="G19" s="131" t="s">
        <v>437</v>
      </c>
      <c r="H19" s="133"/>
      <c r="I19" s="129"/>
    </row>
    <row r="20" spans="4:9" ht="19.5" customHeight="1">
      <c r="D20" s="117"/>
      <c r="E20" s="117"/>
      <c r="F20" s="112" t="s">
        <v>106</v>
      </c>
      <c r="G20" s="131" t="s">
        <v>357</v>
      </c>
      <c r="H20" s="133"/>
      <c r="I20" s="129"/>
    </row>
    <row r="21" spans="4:9" ht="19.5" customHeight="1">
      <c r="D21" s="117"/>
      <c r="E21" s="117"/>
      <c r="F21" s="112" t="s">
        <v>110</v>
      </c>
      <c r="G21" s="131" t="s">
        <v>344</v>
      </c>
      <c r="H21" s="133"/>
      <c r="I21" s="129"/>
    </row>
    <row r="22" spans="4:9" ht="31.5" customHeight="1">
      <c r="D22" s="117"/>
      <c r="E22" s="117"/>
      <c r="F22" s="117"/>
      <c r="G22" s="134"/>
      <c r="H22" s="120"/>
      <c r="I22" s="129"/>
    </row>
    <row r="23" spans="4:9" ht="19.5" customHeight="1">
      <c r="D23" s="117"/>
      <c r="E23" s="117"/>
      <c r="F23" s="112" t="s">
        <v>139</v>
      </c>
      <c r="G23" s="135" t="s">
        <v>401</v>
      </c>
      <c r="H23" s="133"/>
      <c r="I23" s="129"/>
    </row>
    <row r="24" spans="4:9" ht="3" customHeight="1">
      <c r="D24" s="117"/>
      <c r="E24" s="117"/>
      <c r="F24" s="112"/>
      <c r="G24" s="134"/>
      <c r="H24" s="120"/>
      <c r="I24" s="129"/>
    </row>
    <row r="25" spans="4:9" ht="19.5" customHeight="1">
      <c r="D25" s="117"/>
      <c r="E25" s="117"/>
      <c r="F25" s="112" t="s">
        <v>140</v>
      </c>
      <c r="G25" s="135" t="s">
        <v>401</v>
      </c>
      <c r="H25" s="133"/>
      <c r="I25" s="129"/>
    </row>
    <row r="26" spans="4:9" ht="3" customHeight="1">
      <c r="D26" s="117"/>
      <c r="E26" s="117"/>
      <c r="F26" s="112"/>
      <c r="G26" s="134"/>
      <c r="H26" s="120"/>
      <c r="I26" s="129"/>
    </row>
    <row r="27" spans="4:9" ht="19.5" customHeight="1">
      <c r="D27" s="117"/>
      <c r="E27" s="117"/>
      <c r="F27" s="112" t="s">
        <v>141</v>
      </c>
      <c r="G27" s="131" t="s">
        <v>402</v>
      </c>
      <c r="H27" s="133"/>
      <c r="I27" s="129"/>
    </row>
    <row r="28" spans="4:9" ht="8.25" customHeight="1">
      <c r="D28" s="117"/>
      <c r="E28" s="117"/>
      <c r="F28" s="136"/>
      <c r="G28" s="137"/>
      <c r="H28" s="120"/>
      <c r="I28" s="129"/>
    </row>
    <row r="29" spans="4:9" ht="12.75">
      <c r="D29" s="117"/>
      <c r="E29" s="117"/>
      <c r="F29" s="112"/>
      <c r="G29" s="138" t="s">
        <v>142</v>
      </c>
      <c r="H29" s="120"/>
      <c r="I29" s="129"/>
    </row>
    <row r="30" spans="1:9" ht="21" customHeight="1">
      <c r="A30" s="139"/>
      <c r="D30" s="109"/>
      <c r="E30" s="109"/>
      <c r="F30" s="112" t="s">
        <v>143</v>
      </c>
      <c r="G30" s="194" t="s">
        <v>992</v>
      </c>
      <c r="H30" s="133"/>
      <c r="I30" s="108"/>
    </row>
    <row r="31" spans="1:9" ht="21" customHeight="1">
      <c r="A31" s="139"/>
      <c r="D31" s="109"/>
      <c r="E31" s="109"/>
      <c r="F31" s="112" t="s">
        <v>144</v>
      </c>
      <c r="G31" s="194" t="s">
        <v>992</v>
      </c>
      <c r="H31" s="133"/>
      <c r="I31" s="108"/>
    </row>
    <row r="32" spans="4:9" ht="8.25" customHeight="1">
      <c r="D32" s="117"/>
      <c r="E32" s="117"/>
      <c r="F32" s="112"/>
      <c r="G32" s="110"/>
      <c r="H32" s="120"/>
      <c r="I32" s="129"/>
    </row>
    <row r="33" spans="1:9" ht="12.75">
      <c r="A33" s="139"/>
      <c r="D33" s="109"/>
      <c r="E33" s="109"/>
      <c r="F33" s="112"/>
      <c r="G33" s="138" t="s">
        <v>145</v>
      </c>
      <c r="H33" s="120"/>
      <c r="I33" s="108"/>
    </row>
    <row r="34" spans="1:9" ht="21" customHeight="1">
      <c r="A34" s="139"/>
      <c r="D34" s="109"/>
      <c r="E34" s="109"/>
      <c r="F34" s="140" t="s">
        <v>149</v>
      </c>
      <c r="G34" s="194" t="s">
        <v>993</v>
      </c>
      <c r="H34" s="133"/>
      <c r="I34" s="108"/>
    </row>
    <row r="35" spans="1:9" ht="21" customHeight="1">
      <c r="A35" s="139"/>
      <c r="D35" s="109"/>
      <c r="E35" s="109"/>
      <c r="F35" s="140" t="s">
        <v>150</v>
      </c>
      <c r="G35" s="194" t="s">
        <v>994</v>
      </c>
      <c r="H35" s="133"/>
      <c r="I35" s="108"/>
    </row>
    <row r="36" spans="4:9" ht="7.5" customHeight="1">
      <c r="D36" s="117"/>
      <c r="E36" s="117"/>
      <c r="F36" s="112"/>
      <c r="G36" s="110"/>
      <c r="H36" s="120"/>
      <c r="I36" s="129"/>
    </row>
    <row r="37" spans="1:9" ht="12.75">
      <c r="A37" s="139"/>
      <c r="D37" s="109"/>
      <c r="E37" s="109"/>
      <c r="F37" s="112"/>
      <c r="G37" s="138" t="s">
        <v>146</v>
      </c>
      <c r="H37" s="120"/>
      <c r="I37" s="108"/>
    </row>
    <row r="38" spans="1:9" ht="21" customHeight="1">
      <c r="A38" s="139"/>
      <c r="D38" s="109"/>
      <c r="E38" s="109"/>
      <c r="F38" s="140" t="s">
        <v>149</v>
      </c>
      <c r="G38" s="194" t="s">
        <v>995</v>
      </c>
      <c r="H38" s="133"/>
      <c r="I38" s="108"/>
    </row>
    <row r="39" spans="1:9" ht="21" customHeight="1">
      <c r="A39" s="139"/>
      <c r="D39" s="109"/>
      <c r="E39" s="109"/>
      <c r="F39" s="140" t="s">
        <v>150</v>
      </c>
      <c r="G39" s="194" t="s">
        <v>996</v>
      </c>
      <c r="H39" s="133"/>
      <c r="I39" s="108"/>
    </row>
    <row r="40" spans="4:9" ht="8.25" customHeight="1">
      <c r="D40" s="117"/>
      <c r="E40" s="117"/>
      <c r="F40" s="112"/>
      <c r="G40" s="110"/>
      <c r="H40" s="120"/>
      <c r="I40" s="129"/>
    </row>
    <row r="41" spans="1:9" ht="12.75" customHeight="1">
      <c r="A41" s="139"/>
      <c r="D41" s="109"/>
      <c r="E41" s="109"/>
      <c r="F41" s="112"/>
      <c r="G41" s="138" t="s">
        <v>147</v>
      </c>
      <c r="H41" s="120"/>
      <c r="I41" s="108"/>
    </row>
    <row r="42" spans="1:9" ht="21" customHeight="1">
      <c r="A42" s="139"/>
      <c r="B42" s="141"/>
      <c r="D42" s="126"/>
      <c r="E42" s="126"/>
      <c r="F42" s="140" t="s">
        <v>149</v>
      </c>
      <c r="G42" s="194" t="s">
        <v>997</v>
      </c>
      <c r="H42" s="133"/>
      <c r="I42" s="142"/>
    </row>
    <row r="43" spans="1:9" ht="21" customHeight="1">
      <c r="A43" s="139"/>
      <c r="B43" s="141"/>
      <c r="D43" s="126"/>
      <c r="E43" s="126"/>
      <c r="F43" s="140" t="s">
        <v>107</v>
      </c>
      <c r="G43" s="194" t="s">
        <v>998</v>
      </c>
      <c r="H43" s="133"/>
      <c r="I43" s="142"/>
    </row>
    <row r="44" spans="1:9" ht="21" customHeight="1">
      <c r="A44" s="139"/>
      <c r="B44" s="141"/>
      <c r="D44" s="126"/>
      <c r="E44" s="126"/>
      <c r="F44" s="140" t="s">
        <v>150</v>
      </c>
      <c r="G44" s="135" t="s">
        <v>999</v>
      </c>
      <c r="H44" s="133"/>
      <c r="I44" s="142"/>
    </row>
    <row r="45" spans="1:9" ht="21" customHeight="1">
      <c r="A45" s="139"/>
      <c r="B45" s="141"/>
      <c r="D45" s="126"/>
      <c r="E45" s="126"/>
      <c r="F45" s="140" t="s">
        <v>151</v>
      </c>
      <c r="G45" s="194" t="s">
        <v>1000</v>
      </c>
      <c r="H45" s="133"/>
      <c r="I45" s="142"/>
    </row>
    <row r="46" spans="4:9" ht="12.75">
      <c r="D46" s="109"/>
      <c r="E46" s="109"/>
      <c r="F46" s="109"/>
      <c r="G46" s="110"/>
      <c r="H46" s="143"/>
      <c r="I46" s="108"/>
    </row>
    <row r="47" ht="12.75"/>
    <row r="48" ht="12.75"/>
    <row r="49" ht="12.75"/>
    <row r="50" ht="12.75"/>
    <row r="51" ht="12.75"/>
    <row r="52" spans="1:10" s="102" customFormat="1" ht="12.75">
      <c r="A52" s="97"/>
      <c r="B52" s="98"/>
      <c r="C52" s="99"/>
      <c r="D52" s="100"/>
      <c r="E52" s="100"/>
      <c r="F52" s="100"/>
      <c r="G52" s="100"/>
      <c r="H52" s="144"/>
      <c r="J52" s="100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14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L78" sqref="L78"/>
    </sheetView>
  </sheetViews>
  <sheetFormatPr defaultColWidth="9.140625" defaultRowHeight="11.25"/>
  <cols>
    <col min="1" max="2" width="9.140625" style="28" hidden="1" customWidth="1"/>
    <col min="3" max="3" width="4.140625" style="28" customWidth="1"/>
    <col min="4" max="4" width="40.8515625" style="28" customWidth="1"/>
    <col min="5" max="5" width="6.7109375" style="28" customWidth="1"/>
    <col min="6" max="10" width="15.7109375" style="28" customWidth="1"/>
    <col min="11" max="11" width="9.28125" style="28" customWidth="1"/>
    <col min="12" max="35" width="11.7109375" style="28" customWidth="1"/>
    <col min="36" max="16384" width="9.140625" style="28" customWidth="1"/>
  </cols>
  <sheetData>
    <row r="1" ht="11.25" hidden="1"/>
    <row r="2" ht="11.25" hidden="1"/>
    <row r="3" ht="11.25" hidden="1"/>
    <row r="4" spans="1:17" ht="11.25" hidden="1">
      <c r="A4" s="66"/>
      <c r="F4" s="67"/>
      <c r="G4" s="67"/>
      <c r="H4" s="67"/>
      <c r="I4" s="67"/>
      <c r="J4" s="67"/>
      <c r="K4" s="67"/>
      <c r="M4" s="67"/>
      <c r="N4" s="67"/>
      <c r="O4" s="67"/>
      <c r="P4" s="67"/>
      <c r="Q4" s="67"/>
    </row>
    <row r="5" spans="1:17" ht="11.25" hidden="1">
      <c r="A5" s="68"/>
      <c r="F5" s="28" t="s">
        <v>218</v>
      </c>
      <c r="G5" s="28" t="s">
        <v>219</v>
      </c>
      <c r="H5" s="28" t="s">
        <v>220</v>
      </c>
      <c r="I5" s="28" t="s">
        <v>221</v>
      </c>
      <c r="J5" s="28" t="s">
        <v>222</v>
      </c>
      <c r="K5" s="28" t="s">
        <v>223</v>
      </c>
      <c r="L5" s="28" t="s">
        <v>224</v>
      </c>
      <c r="M5" s="28" t="s">
        <v>225</v>
      </c>
      <c r="N5" s="28" t="s">
        <v>226</v>
      </c>
      <c r="O5" s="28" t="s">
        <v>227</v>
      </c>
      <c r="P5" s="28" t="s">
        <v>228</v>
      </c>
      <c r="Q5" s="28" t="s">
        <v>229</v>
      </c>
    </row>
    <row r="6" ht="11.25" hidden="1">
      <c r="A6" s="68"/>
    </row>
    <row r="7" spans="1:17" ht="12" customHeight="1">
      <c r="A7" s="68"/>
      <c r="D7" s="65"/>
      <c r="E7" s="65"/>
      <c r="F7" s="65"/>
      <c r="G7" s="65"/>
      <c r="H7" s="65"/>
      <c r="I7" s="65"/>
      <c r="J7" s="65"/>
      <c r="K7" s="69"/>
      <c r="Q7" s="29"/>
    </row>
    <row r="8" spans="1:17" ht="12" customHeight="1">
      <c r="A8" s="68"/>
      <c r="D8" s="80" t="s">
        <v>230</v>
      </c>
      <c r="E8" s="81"/>
      <c r="F8" s="81"/>
      <c r="G8" s="81"/>
      <c r="H8" s="81"/>
      <c r="I8" s="81"/>
      <c r="J8" s="81"/>
      <c r="K8" s="64"/>
      <c r="L8" s="64"/>
      <c r="M8" s="64"/>
      <c r="N8" s="64"/>
      <c r="O8" s="64"/>
      <c r="P8" s="64"/>
      <c r="Q8" s="64"/>
    </row>
    <row r="9" spans="1:17" ht="12" customHeight="1">
      <c r="A9" s="68"/>
      <c r="D9" s="82" t="str">
        <f>IF(org="","Не определено",org)</f>
        <v>ОАО "УТЕС"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10" ht="12" customHeight="1">
      <c r="D10" s="83"/>
      <c r="E10" s="83"/>
      <c r="F10" s="83"/>
      <c r="G10" s="83"/>
      <c r="H10" s="83"/>
      <c r="I10" s="83"/>
      <c r="J10" s="84" t="s">
        <v>171</v>
      </c>
    </row>
    <row r="11" spans="3:11" ht="15" customHeight="1">
      <c r="C11" s="65"/>
      <c r="D11" s="222" t="s">
        <v>231</v>
      </c>
      <c r="E11" s="222" t="s">
        <v>172</v>
      </c>
      <c r="F11" s="222" t="s">
        <v>232</v>
      </c>
      <c r="G11" s="222" t="s">
        <v>233</v>
      </c>
      <c r="H11" s="222"/>
      <c r="I11" s="222"/>
      <c r="J11" s="222"/>
      <c r="K11" s="85"/>
    </row>
    <row r="12" spans="3:11" ht="15" customHeight="1">
      <c r="C12" s="65"/>
      <c r="D12" s="222"/>
      <c r="E12" s="222"/>
      <c r="F12" s="222"/>
      <c r="G12" s="86" t="s">
        <v>173</v>
      </c>
      <c r="H12" s="86" t="s">
        <v>174</v>
      </c>
      <c r="I12" s="86" t="s">
        <v>175</v>
      </c>
      <c r="J12" s="86" t="s">
        <v>176</v>
      </c>
      <c r="K12" s="85"/>
    </row>
    <row r="13" spans="4:10" ht="12" customHeight="1"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</row>
    <row r="14" spans="3:11" s="70" customFormat="1" ht="15" customHeight="1">
      <c r="C14" s="87"/>
      <c r="D14" s="214" t="s">
        <v>234</v>
      </c>
      <c r="E14" s="214"/>
      <c r="F14" s="214"/>
      <c r="G14" s="214"/>
      <c r="H14" s="214"/>
      <c r="I14" s="214"/>
      <c r="J14" s="214"/>
      <c r="K14" s="88"/>
    </row>
    <row r="15" spans="3:11" s="70" customFormat="1" ht="22.5">
      <c r="C15" s="87"/>
      <c r="D15" s="89" t="s">
        <v>235</v>
      </c>
      <c r="E15" s="90">
        <v>10</v>
      </c>
      <c r="F15" s="172">
        <f>SUM(G15:J15)</f>
        <v>775.363</v>
      </c>
      <c r="G15" s="173"/>
      <c r="H15" s="173"/>
      <c r="I15" s="173">
        <v>775.363</v>
      </c>
      <c r="J15" s="173"/>
      <c r="K15" s="88"/>
    </row>
    <row r="16" spans="3:11" s="70" customFormat="1" ht="15" customHeight="1">
      <c r="C16" s="87"/>
      <c r="D16" s="89" t="s">
        <v>236</v>
      </c>
      <c r="E16" s="90">
        <v>20</v>
      </c>
      <c r="F16" s="172">
        <f aca="true" t="shared" si="0" ref="F16:F79">SUM(G16:J16)</f>
        <v>0</v>
      </c>
      <c r="G16" s="173"/>
      <c r="H16" s="173"/>
      <c r="I16" s="173"/>
      <c r="J16" s="173"/>
      <c r="K16" s="88"/>
    </row>
    <row r="17" spans="3:11" s="70" customFormat="1" ht="15" customHeight="1">
      <c r="C17" s="87"/>
      <c r="D17" s="89" t="s">
        <v>237</v>
      </c>
      <c r="E17" s="90">
        <v>30</v>
      </c>
      <c r="F17" s="172">
        <f t="shared" si="0"/>
        <v>0</v>
      </c>
      <c r="G17" s="173"/>
      <c r="H17" s="173"/>
      <c r="I17" s="173"/>
      <c r="J17" s="173"/>
      <c r="K17" s="88"/>
    </row>
    <row r="18" spans="3:11" s="70" customFormat="1" ht="15" customHeight="1">
      <c r="C18" s="87"/>
      <c r="D18" s="89" t="s">
        <v>238</v>
      </c>
      <c r="E18" s="90">
        <v>40</v>
      </c>
      <c r="F18" s="172">
        <f t="shared" si="0"/>
        <v>0</v>
      </c>
      <c r="G18" s="173"/>
      <c r="H18" s="173"/>
      <c r="I18" s="173"/>
      <c r="J18" s="173"/>
      <c r="K18" s="88"/>
    </row>
    <row r="19" spans="3:11" s="70" customFormat="1" ht="22.5">
      <c r="C19" s="87"/>
      <c r="D19" s="89" t="s">
        <v>239</v>
      </c>
      <c r="E19" s="90">
        <v>50</v>
      </c>
      <c r="F19" s="172">
        <f t="shared" si="0"/>
        <v>0</v>
      </c>
      <c r="G19" s="173"/>
      <c r="H19" s="173"/>
      <c r="I19" s="173"/>
      <c r="J19" s="173"/>
      <c r="K19" s="88"/>
    </row>
    <row r="20" spans="3:11" s="70" customFormat="1" ht="15" customHeight="1">
      <c r="C20" s="87"/>
      <c r="D20" s="89" t="s">
        <v>173</v>
      </c>
      <c r="E20" s="90">
        <v>60</v>
      </c>
      <c r="F20" s="172">
        <f t="shared" si="0"/>
        <v>0</v>
      </c>
      <c r="G20" s="173"/>
      <c r="H20" s="173"/>
      <c r="I20" s="173"/>
      <c r="J20" s="173"/>
      <c r="K20" s="88"/>
    </row>
    <row r="21" spans="3:11" s="70" customFormat="1" ht="15" customHeight="1">
      <c r="C21" s="87"/>
      <c r="D21" s="89" t="s">
        <v>174</v>
      </c>
      <c r="E21" s="90">
        <v>70</v>
      </c>
      <c r="F21" s="172">
        <f t="shared" si="0"/>
        <v>0</v>
      </c>
      <c r="G21" s="173"/>
      <c r="H21" s="173"/>
      <c r="I21" s="173"/>
      <c r="J21" s="173"/>
      <c r="K21" s="88"/>
    </row>
    <row r="22" spans="3:11" s="70" customFormat="1" ht="15" customHeight="1">
      <c r="C22" s="87"/>
      <c r="D22" s="89" t="s">
        <v>175</v>
      </c>
      <c r="E22" s="90">
        <v>80</v>
      </c>
      <c r="F22" s="172">
        <f t="shared" si="0"/>
        <v>0</v>
      </c>
      <c r="G22" s="173"/>
      <c r="H22" s="173"/>
      <c r="I22" s="173"/>
      <c r="J22" s="173"/>
      <c r="K22" s="88"/>
    </row>
    <row r="23" spans="3:11" s="70" customFormat="1" ht="15" customHeight="1">
      <c r="C23" s="87"/>
      <c r="D23" s="89" t="s">
        <v>240</v>
      </c>
      <c r="E23" s="90">
        <v>90</v>
      </c>
      <c r="F23" s="172">
        <f t="shared" si="0"/>
        <v>0</v>
      </c>
      <c r="G23" s="173"/>
      <c r="H23" s="173"/>
      <c r="I23" s="173"/>
      <c r="J23" s="173"/>
      <c r="K23" s="88"/>
    </row>
    <row r="24" spans="3:11" s="70" customFormat="1" ht="15" customHeight="1">
      <c r="C24" s="87"/>
      <c r="D24" s="89" t="s">
        <v>241</v>
      </c>
      <c r="E24" s="90">
        <v>100</v>
      </c>
      <c r="F24" s="172">
        <f t="shared" si="0"/>
        <v>177.244</v>
      </c>
      <c r="G24" s="173"/>
      <c r="H24" s="173"/>
      <c r="I24" s="173">
        <v>166.605</v>
      </c>
      <c r="J24" s="173">
        <v>10.639</v>
      </c>
      <c r="K24" s="88"/>
    </row>
    <row r="25" spans="3:11" s="70" customFormat="1" ht="22.5">
      <c r="C25" s="87"/>
      <c r="D25" s="89" t="s">
        <v>242</v>
      </c>
      <c r="E25" s="90">
        <v>110</v>
      </c>
      <c r="F25" s="172">
        <f t="shared" si="0"/>
        <v>0</v>
      </c>
      <c r="G25" s="173"/>
      <c r="H25" s="173"/>
      <c r="I25" s="173"/>
      <c r="J25" s="173"/>
      <c r="K25" s="88"/>
    </row>
    <row r="26" spans="3:11" s="70" customFormat="1" ht="15" customHeight="1">
      <c r="C26" s="87"/>
      <c r="D26" s="89" t="s">
        <v>243</v>
      </c>
      <c r="E26" s="90">
        <v>120</v>
      </c>
      <c r="F26" s="172">
        <f t="shared" si="0"/>
        <v>0</v>
      </c>
      <c r="G26" s="173"/>
      <c r="H26" s="173"/>
      <c r="I26" s="173"/>
      <c r="J26" s="173"/>
      <c r="K26" s="88"/>
    </row>
    <row r="27" spans="3:11" s="70" customFormat="1" ht="22.5">
      <c r="C27" s="87"/>
      <c r="D27" s="89" t="s">
        <v>244</v>
      </c>
      <c r="E27" s="90">
        <v>130</v>
      </c>
      <c r="F27" s="172">
        <f t="shared" si="0"/>
        <v>0</v>
      </c>
      <c r="G27" s="173"/>
      <c r="H27" s="173"/>
      <c r="I27" s="173"/>
      <c r="J27" s="173"/>
      <c r="K27" s="88"/>
    </row>
    <row r="28" spans="3:11" s="70" customFormat="1" ht="15" customHeight="1">
      <c r="C28" s="87"/>
      <c r="D28" s="89" t="s">
        <v>245</v>
      </c>
      <c r="E28" s="90">
        <v>140</v>
      </c>
      <c r="F28" s="172">
        <f t="shared" si="0"/>
        <v>0</v>
      </c>
      <c r="G28" s="173"/>
      <c r="H28" s="173"/>
      <c r="I28" s="173"/>
      <c r="J28" s="173"/>
      <c r="K28" s="88"/>
    </row>
    <row r="29" spans="3:11" s="70" customFormat="1" ht="15" customHeight="1">
      <c r="C29" s="87"/>
      <c r="D29" s="89" t="s">
        <v>246</v>
      </c>
      <c r="E29" s="90">
        <v>150</v>
      </c>
      <c r="F29" s="172">
        <f t="shared" si="0"/>
        <v>0</v>
      </c>
      <c r="G29" s="173"/>
      <c r="H29" s="173"/>
      <c r="I29" s="173"/>
      <c r="J29" s="173"/>
      <c r="K29" s="88"/>
    </row>
    <row r="30" spans="3:11" s="70" customFormat="1" ht="15" customHeight="1">
      <c r="C30" s="87"/>
      <c r="D30" s="89" t="s">
        <v>247</v>
      </c>
      <c r="E30" s="90">
        <v>160</v>
      </c>
      <c r="F30" s="172">
        <f t="shared" si="0"/>
        <v>0</v>
      </c>
      <c r="G30" s="173"/>
      <c r="H30" s="173"/>
      <c r="I30" s="173"/>
      <c r="J30" s="173"/>
      <c r="K30" s="88"/>
    </row>
    <row r="31" spans="3:11" s="70" customFormat="1" ht="22.5">
      <c r="C31" s="87"/>
      <c r="D31" s="89" t="s">
        <v>248</v>
      </c>
      <c r="E31" s="90">
        <v>170</v>
      </c>
      <c r="F31" s="172">
        <f t="shared" si="0"/>
        <v>382.52</v>
      </c>
      <c r="G31" s="173"/>
      <c r="H31" s="173"/>
      <c r="I31" s="173"/>
      <c r="J31" s="173">
        <v>382.52</v>
      </c>
      <c r="K31" s="88"/>
    </row>
    <row r="32" spans="3:11" s="70" customFormat="1" ht="22.5">
      <c r="C32" s="87"/>
      <c r="D32" s="89" t="s">
        <v>249</v>
      </c>
      <c r="E32" s="90">
        <v>180</v>
      </c>
      <c r="F32" s="172">
        <f t="shared" si="0"/>
        <v>929.399</v>
      </c>
      <c r="G32" s="173"/>
      <c r="H32" s="173"/>
      <c r="I32" s="173">
        <v>557.518</v>
      </c>
      <c r="J32" s="173">
        <v>371.881</v>
      </c>
      <c r="K32" s="88"/>
    </row>
    <row r="33" spans="3:11" s="70" customFormat="1" ht="15" customHeight="1">
      <c r="C33" s="87"/>
      <c r="D33" s="89" t="s">
        <v>250</v>
      </c>
      <c r="E33" s="90">
        <v>190</v>
      </c>
      <c r="F33" s="172">
        <f t="shared" si="0"/>
        <v>51.24</v>
      </c>
      <c r="G33" s="173"/>
      <c r="H33" s="173"/>
      <c r="I33" s="173">
        <v>51.24</v>
      </c>
      <c r="J33" s="173"/>
      <c r="K33" s="88"/>
    </row>
    <row r="34" spans="3:11" s="70" customFormat="1" ht="15" customHeight="1">
      <c r="C34" s="87"/>
      <c r="D34" s="89" t="s">
        <v>251</v>
      </c>
      <c r="E34" s="90">
        <v>200</v>
      </c>
      <c r="F34" s="172">
        <f t="shared" si="0"/>
        <v>30.249</v>
      </c>
      <c r="G34" s="173"/>
      <c r="H34" s="173"/>
      <c r="I34" s="173">
        <v>30.249</v>
      </c>
      <c r="J34" s="173"/>
      <c r="K34" s="88"/>
    </row>
    <row r="35" spans="3:11" s="70" customFormat="1" ht="15" customHeight="1">
      <c r="C35" s="87"/>
      <c r="D35" s="89" t="s">
        <v>252</v>
      </c>
      <c r="E35" s="90">
        <v>210</v>
      </c>
      <c r="F35" s="172">
        <f t="shared" si="0"/>
        <v>0</v>
      </c>
      <c r="G35" s="172">
        <f>(G15+G19+G31)-(G24+G29+G30+G32+G33)</f>
        <v>0</v>
      </c>
      <c r="H35" s="172">
        <f>(H15+H19+H31)-(H24+H29+H30+H32+H33)</f>
        <v>0</v>
      </c>
      <c r="I35" s="172">
        <f>(I15+I19+I31)-(I24+I29+I30+I32+I33)</f>
        <v>0</v>
      </c>
      <c r="J35" s="172">
        <f>(J15+J19+J31)-(J24+J29+J30+J32+J33)</f>
        <v>0</v>
      </c>
      <c r="K35" s="88"/>
    </row>
    <row r="36" spans="3:11" s="70" customFormat="1" ht="15" customHeight="1">
      <c r="C36" s="87"/>
      <c r="D36" s="214" t="s">
        <v>253</v>
      </c>
      <c r="E36" s="214"/>
      <c r="F36" s="214"/>
      <c r="G36" s="214"/>
      <c r="H36" s="214"/>
      <c r="I36" s="214"/>
      <c r="J36" s="214"/>
      <c r="K36" s="88"/>
    </row>
    <row r="37" spans="3:11" s="70" customFormat="1" ht="22.5">
      <c r="C37" s="87"/>
      <c r="D37" s="89" t="s">
        <v>235</v>
      </c>
      <c r="E37" s="90">
        <v>300</v>
      </c>
      <c r="F37" s="172">
        <f t="shared" si="0"/>
        <v>4</v>
      </c>
      <c r="G37" s="173"/>
      <c r="H37" s="173"/>
      <c r="I37" s="173">
        <v>4</v>
      </c>
      <c r="J37" s="173"/>
      <c r="K37" s="88"/>
    </row>
    <row r="38" spans="3:11" s="70" customFormat="1" ht="15" customHeight="1">
      <c r="C38" s="87"/>
      <c r="D38" s="89" t="s">
        <v>236</v>
      </c>
      <c r="E38" s="90">
        <v>310</v>
      </c>
      <c r="F38" s="172">
        <f t="shared" si="0"/>
        <v>0</v>
      </c>
      <c r="G38" s="173"/>
      <c r="H38" s="173"/>
      <c r="I38" s="173"/>
      <c r="J38" s="173"/>
      <c r="K38" s="88"/>
    </row>
    <row r="39" spans="3:11" s="70" customFormat="1" ht="15" customHeight="1">
      <c r="C39" s="87"/>
      <c r="D39" s="89" t="s">
        <v>237</v>
      </c>
      <c r="E39" s="90">
        <v>320</v>
      </c>
      <c r="F39" s="172">
        <f t="shared" si="0"/>
        <v>0</v>
      </c>
      <c r="G39" s="173"/>
      <c r="H39" s="173"/>
      <c r="I39" s="173"/>
      <c r="J39" s="173"/>
      <c r="K39" s="88"/>
    </row>
    <row r="40" spans="3:11" s="70" customFormat="1" ht="15" customHeight="1">
      <c r="C40" s="87"/>
      <c r="D40" s="89" t="s">
        <v>238</v>
      </c>
      <c r="E40" s="90">
        <v>330</v>
      </c>
      <c r="F40" s="172">
        <f t="shared" si="0"/>
        <v>0</v>
      </c>
      <c r="G40" s="173"/>
      <c r="H40" s="173"/>
      <c r="I40" s="173"/>
      <c r="J40" s="173"/>
      <c r="K40" s="88"/>
    </row>
    <row r="41" spans="3:11" s="70" customFormat="1" ht="22.5">
      <c r="C41" s="87"/>
      <c r="D41" s="89" t="s">
        <v>239</v>
      </c>
      <c r="E41" s="90">
        <v>340</v>
      </c>
      <c r="F41" s="172">
        <f t="shared" si="0"/>
        <v>0</v>
      </c>
      <c r="G41" s="173"/>
      <c r="H41" s="173"/>
      <c r="I41" s="173"/>
      <c r="J41" s="173"/>
      <c r="K41" s="88"/>
    </row>
    <row r="42" spans="3:11" s="70" customFormat="1" ht="15" customHeight="1">
      <c r="C42" s="87"/>
      <c r="D42" s="89" t="s">
        <v>173</v>
      </c>
      <c r="E42" s="90">
        <v>350</v>
      </c>
      <c r="F42" s="172">
        <f t="shared" si="0"/>
        <v>0</v>
      </c>
      <c r="G42" s="173"/>
      <c r="H42" s="173"/>
      <c r="I42" s="173"/>
      <c r="J42" s="173"/>
      <c r="K42" s="88"/>
    </row>
    <row r="43" spans="3:11" s="70" customFormat="1" ht="15" customHeight="1">
      <c r="C43" s="87"/>
      <c r="D43" s="89" t="s">
        <v>174</v>
      </c>
      <c r="E43" s="90">
        <v>360</v>
      </c>
      <c r="F43" s="172">
        <f t="shared" si="0"/>
        <v>0</v>
      </c>
      <c r="G43" s="173"/>
      <c r="H43" s="173"/>
      <c r="I43" s="173"/>
      <c r="J43" s="173"/>
      <c r="K43" s="88"/>
    </row>
    <row r="44" spans="3:11" s="70" customFormat="1" ht="15" customHeight="1">
      <c r="C44" s="87"/>
      <c r="D44" s="89" t="s">
        <v>175</v>
      </c>
      <c r="E44" s="90">
        <v>370</v>
      </c>
      <c r="F44" s="172">
        <f t="shared" si="0"/>
        <v>0</v>
      </c>
      <c r="G44" s="173"/>
      <c r="H44" s="173"/>
      <c r="I44" s="173"/>
      <c r="J44" s="173"/>
      <c r="K44" s="88"/>
    </row>
    <row r="45" spans="3:11" s="70" customFormat="1" ht="15" customHeight="1">
      <c r="C45" s="87"/>
      <c r="D45" s="89" t="s">
        <v>240</v>
      </c>
      <c r="E45" s="90">
        <v>380</v>
      </c>
      <c r="F45" s="172">
        <f t="shared" si="0"/>
        <v>0</v>
      </c>
      <c r="G45" s="173"/>
      <c r="H45" s="173"/>
      <c r="I45" s="173"/>
      <c r="J45" s="173"/>
      <c r="K45" s="88"/>
    </row>
    <row r="46" spans="3:11" s="70" customFormat="1" ht="15" customHeight="1">
      <c r="C46" s="87"/>
      <c r="D46" s="89" t="s">
        <v>241</v>
      </c>
      <c r="E46" s="90">
        <v>390</v>
      </c>
      <c r="F46" s="172">
        <f t="shared" si="0"/>
        <v>1.3059999999999998</v>
      </c>
      <c r="G46" s="173"/>
      <c r="H46" s="173"/>
      <c r="I46" s="173">
        <v>1.14</v>
      </c>
      <c r="J46" s="173">
        <v>0.166</v>
      </c>
      <c r="K46" s="88"/>
    </row>
    <row r="47" spans="3:11" s="70" customFormat="1" ht="22.5">
      <c r="C47" s="87"/>
      <c r="D47" s="89" t="s">
        <v>242</v>
      </c>
      <c r="E47" s="90">
        <v>400</v>
      </c>
      <c r="F47" s="172">
        <f t="shared" si="0"/>
        <v>0</v>
      </c>
      <c r="G47" s="173"/>
      <c r="H47" s="173"/>
      <c r="I47" s="173"/>
      <c r="J47" s="173"/>
      <c r="K47" s="88"/>
    </row>
    <row r="48" spans="3:11" s="70" customFormat="1" ht="15" customHeight="1">
      <c r="C48" s="87"/>
      <c r="D48" s="89" t="s">
        <v>243</v>
      </c>
      <c r="E48" s="90">
        <v>410</v>
      </c>
      <c r="F48" s="172">
        <f t="shared" si="0"/>
        <v>0</v>
      </c>
      <c r="G48" s="173"/>
      <c r="H48" s="173"/>
      <c r="I48" s="173"/>
      <c r="J48" s="173"/>
      <c r="K48" s="88"/>
    </row>
    <row r="49" spans="3:11" s="70" customFormat="1" ht="15" customHeight="1">
      <c r="C49" s="87"/>
      <c r="D49" s="89" t="s">
        <v>254</v>
      </c>
      <c r="E49" s="90">
        <v>420</v>
      </c>
      <c r="F49" s="172">
        <f t="shared" si="0"/>
        <v>0</v>
      </c>
      <c r="G49" s="173"/>
      <c r="H49" s="173"/>
      <c r="I49" s="173"/>
      <c r="J49" s="173"/>
      <c r="K49" s="88"/>
    </row>
    <row r="50" spans="3:11" s="70" customFormat="1" ht="15" customHeight="1">
      <c r="C50" s="87"/>
      <c r="D50" s="89" t="s">
        <v>245</v>
      </c>
      <c r="E50" s="90">
        <v>430</v>
      </c>
      <c r="F50" s="172">
        <f t="shared" si="0"/>
        <v>0</v>
      </c>
      <c r="G50" s="173"/>
      <c r="H50" s="173"/>
      <c r="I50" s="173"/>
      <c r="J50" s="173"/>
      <c r="K50" s="88"/>
    </row>
    <row r="51" spans="3:11" s="70" customFormat="1" ht="15" customHeight="1">
      <c r="C51" s="87"/>
      <c r="D51" s="89" t="s">
        <v>246</v>
      </c>
      <c r="E51" s="90">
        <v>440</v>
      </c>
      <c r="F51" s="172">
        <f t="shared" si="0"/>
        <v>0</v>
      </c>
      <c r="G51" s="173"/>
      <c r="H51" s="173"/>
      <c r="I51" s="173"/>
      <c r="J51" s="173"/>
      <c r="K51" s="88"/>
    </row>
    <row r="52" spans="3:11" s="70" customFormat="1" ht="15" customHeight="1">
      <c r="C52" s="87"/>
      <c r="D52" s="89" t="s">
        <v>247</v>
      </c>
      <c r="E52" s="90">
        <v>450</v>
      </c>
      <c r="F52" s="172">
        <f t="shared" si="0"/>
        <v>0</v>
      </c>
      <c r="G52" s="173"/>
      <c r="H52" s="173"/>
      <c r="I52" s="173"/>
      <c r="J52" s="173"/>
      <c r="K52" s="88"/>
    </row>
    <row r="53" spans="3:11" s="70" customFormat="1" ht="22.5">
      <c r="C53" s="87"/>
      <c r="D53" s="89" t="s">
        <v>248</v>
      </c>
      <c r="E53" s="90">
        <v>460</v>
      </c>
      <c r="F53" s="172">
        <f t="shared" si="0"/>
        <v>0</v>
      </c>
      <c r="G53" s="173"/>
      <c r="H53" s="173"/>
      <c r="I53" s="173"/>
      <c r="J53" s="173"/>
      <c r="K53" s="88"/>
    </row>
    <row r="54" spans="3:11" s="70" customFormat="1" ht="22.5">
      <c r="C54" s="87"/>
      <c r="D54" s="89" t="s">
        <v>249</v>
      </c>
      <c r="E54" s="90">
        <v>470</v>
      </c>
      <c r="F54" s="172">
        <f t="shared" si="0"/>
        <v>2.694</v>
      </c>
      <c r="G54" s="173"/>
      <c r="H54" s="173"/>
      <c r="I54" s="173">
        <v>2.694</v>
      </c>
      <c r="J54" s="173"/>
      <c r="K54" s="88"/>
    </row>
    <row r="55" spans="3:11" s="70" customFormat="1" ht="15" customHeight="1">
      <c r="C55" s="87"/>
      <c r="D55" s="89" t="s">
        <v>250</v>
      </c>
      <c r="E55" s="90">
        <v>480</v>
      </c>
      <c r="F55" s="172">
        <f t="shared" si="0"/>
        <v>0</v>
      </c>
      <c r="G55" s="173"/>
      <c r="H55" s="173"/>
      <c r="I55" s="173"/>
      <c r="J55" s="173"/>
      <c r="K55" s="88"/>
    </row>
    <row r="56" spans="3:11" s="70" customFormat="1" ht="15" customHeight="1">
      <c r="C56" s="87"/>
      <c r="D56" s="89" t="s">
        <v>251</v>
      </c>
      <c r="E56" s="90">
        <v>490</v>
      </c>
      <c r="F56" s="172">
        <f t="shared" si="0"/>
        <v>0</v>
      </c>
      <c r="G56" s="173"/>
      <c r="H56" s="173"/>
      <c r="I56" s="173"/>
      <c r="J56" s="173"/>
      <c r="K56" s="88"/>
    </row>
    <row r="57" spans="3:11" s="70" customFormat="1" ht="15" customHeight="1">
      <c r="C57" s="87"/>
      <c r="D57" s="89" t="s">
        <v>252</v>
      </c>
      <c r="E57" s="90">
        <v>500</v>
      </c>
      <c r="F57" s="172">
        <f t="shared" si="0"/>
        <v>3.608224830031759E-16</v>
      </c>
      <c r="G57" s="172">
        <f>(G37+G41+G53)-(G46+G51+G52+G54+G55)</f>
        <v>0</v>
      </c>
      <c r="H57" s="172">
        <f>(H37+H41+H53)-(H46+H51+H52+H54+H55)</f>
        <v>0</v>
      </c>
      <c r="I57" s="172">
        <f>(I37+I41+I53)-(I46+I51+I52+I54+I55)</f>
        <v>0.16600000000000037</v>
      </c>
      <c r="J57" s="172">
        <f>(J37+J41+J53)-(J46+J51+J52+J54+J55)</f>
        <v>-0.166</v>
      </c>
      <c r="K57" s="88"/>
    </row>
    <row r="58" spans="3:11" s="70" customFormat="1" ht="15" customHeight="1">
      <c r="C58" s="87"/>
      <c r="D58" s="214" t="s">
        <v>253</v>
      </c>
      <c r="E58" s="214"/>
      <c r="F58" s="214"/>
      <c r="G58" s="214"/>
      <c r="H58" s="214"/>
      <c r="I58" s="214"/>
      <c r="J58" s="214"/>
      <c r="K58" s="88"/>
    </row>
    <row r="59" spans="3:11" s="70" customFormat="1" ht="15" customHeight="1">
      <c r="C59" s="87"/>
      <c r="D59" s="89" t="s">
        <v>255</v>
      </c>
      <c r="E59" s="90">
        <v>600</v>
      </c>
      <c r="F59" s="172">
        <f t="shared" si="0"/>
        <v>1.885</v>
      </c>
      <c r="G59" s="173"/>
      <c r="H59" s="173"/>
      <c r="I59" s="173">
        <v>1.75</v>
      </c>
      <c r="J59" s="173">
        <v>0.135</v>
      </c>
      <c r="K59" s="88"/>
    </row>
    <row r="60" spans="3:11" s="70" customFormat="1" ht="15" customHeight="1">
      <c r="C60" s="87"/>
      <c r="D60" s="89" t="s">
        <v>256</v>
      </c>
      <c r="E60" s="90">
        <v>610</v>
      </c>
      <c r="F60" s="172">
        <f t="shared" si="0"/>
        <v>0</v>
      </c>
      <c r="G60" s="173"/>
      <c r="H60" s="173"/>
      <c r="I60" s="173"/>
      <c r="J60" s="173"/>
      <c r="K60" s="88"/>
    </row>
    <row r="61" spans="3:11" s="70" customFormat="1" ht="15" customHeight="1">
      <c r="C61" s="87"/>
      <c r="D61" s="89" t="s">
        <v>257</v>
      </c>
      <c r="E61" s="90">
        <v>620</v>
      </c>
      <c r="F61" s="172">
        <f t="shared" si="0"/>
        <v>0</v>
      </c>
      <c r="G61" s="173"/>
      <c r="H61" s="173"/>
      <c r="I61" s="173"/>
      <c r="J61" s="173"/>
      <c r="K61" s="88"/>
    </row>
    <row r="62" spans="3:11" s="70" customFormat="1" ht="15" customHeight="1">
      <c r="C62" s="87"/>
      <c r="D62" s="214" t="s">
        <v>258</v>
      </c>
      <c r="E62" s="214"/>
      <c r="F62" s="214"/>
      <c r="G62" s="214"/>
      <c r="H62" s="214"/>
      <c r="I62" s="214"/>
      <c r="J62" s="214"/>
      <c r="K62" s="88"/>
    </row>
    <row r="63" spans="3:11" s="70" customFormat="1" ht="22.5">
      <c r="C63" s="87"/>
      <c r="D63" s="89" t="s">
        <v>259</v>
      </c>
      <c r="E63" s="90">
        <v>700</v>
      </c>
      <c r="F63" s="172">
        <f t="shared" si="0"/>
        <v>177.244</v>
      </c>
      <c r="G63" s="173"/>
      <c r="H63" s="173"/>
      <c r="I63" s="173">
        <v>166.605</v>
      </c>
      <c r="J63" s="173">
        <v>10.639</v>
      </c>
      <c r="K63" s="88"/>
    </row>
    <row r="64" spans="3:11" ht="15" customHeight="1">
      <c r="C64" s="65"/>
      <c r="D64" s="89" t="s">
        <v>260</v>
      </c>
      <c r="E64" s="90">
        <v>710</v>
      </c>
      <c r="F64" s="172">
        <f t="shared" si="0"/>
        <v>177.244</v>
      </c>
      <c r="G64" s="174"/>
      <c r="H64" s="174"/>
      <c r="I64" s="174">
        <v>166.605</v>
      </c>
      <c r="J64" s="174">
        <v>10.639</v>
      </c>
      <c r="K64" s="85"/>
    </row>
    <row r="65" spans="3:11" ht="15" customHeight="1">
      <c r="C65" s="65"/>
      <c r="D65" s="89" t="s">
        <v>261</v>
      </c>
      <c r="E65" s="90">
        <v>720</v>
      </c>
      <c r="F65" s="172">
        <f t="shared" si="0"/>
        <v>0</v>
      </c>
      <c r="G65" s="174"/>
      <c r="H65" s="174"/>
      <c r="I65" s="174"/>
      <c r="J65" s="174"/>
      <c r="K65" s="85"/>
    </row>
    <row r="66" spans="3:11" ht="15" customHeight="1">
      <c r="C66" s="65"/>
      <c r="D66" s="89" t="s">
        <v>262</v>
      </c>
      <c r="E66" s="90">
        <v>730</v>
      </c>
      <c r="F66" s="172">
        <f t="shared" si="0"/>
        <v>0</v>
      </c>
      <c r="G66" s="174"/>
      <c r="H66" s="174"/>
      <c r="I66" s="174"/>
      <c r="J66" s="174"/>
      <c r="K66" s="85"/>
    </row>
    <row r="67" spans="3:11" ht="15" customHeight="1">
      <c r="C67" s="65"/>
      <c r="D67" s="89" t="s">
        <v>263</v>
      </c>
      <c r="E67" s="90">
        <v>740</v>
      </c>
      <c r="F67" s="172">
        <f t="shared" si="0"/>
        <v>0</v>
      </c>
      <c r="G67" s="174"/>
      <c r="H67" s="174"/>
      <c r="I67" s="174"/>
      <c r="J67" s="174"/>
      <c r="K67" s="85"/>
    </row>
    <row r="68" spans="3:11" ht="22.5">
      <c r="C68" s="65"/>
      <c r="D68" s="89" t="s">
        <v>264</v>
      </c>
      <c r="E68" s="90">
        <v>750</v>
      </c>
      <c r="F68" s="172">
        <f t="shared" si="0"/>
        <v>0</v>
      </c>
      <c r="G68" s="174"/>
      <c r="H68" s="174"/>
      <c r="I68" s="174"/>
      <c r="J68" s="174"/>
      <c r="K68" s="85"/>
    </row>
    <row r="69" spans="3:11" ht="15" customHeight="1">
      <c r="C69" s="65"/>
      <c r="D69" s="89" t="s">
        <v>260</v>
      </c>
      <c r="E69" s="90">
        <v>760</v>
      </c>
      <c r="F69" s="172">
        <f t="shared" si="0"/>
        <v>0</v>
      </c>
      <c r="G69" s="174"/>
      <c r="H69" s="174"/>
      <c r="I69" s="174"/>
      <c r="J69" s="174"/>
      <c r="K69" s="85"/>
    </row>
    <row r="70" spans="3:11" ht="15" customHeight="1">
      <c r="C70" s="65"/>
      <c r="D70" s="89" t="s">
        <v>261</v>
      </c>
      <c r="E70" s="90">
        <v>770</v>
      </c>
      <c r="F70" s="172">
        <f t="shared" si="0"/>
        <v>0</v>
      </c>
      <c r="G70" s="174"/>
      <c r="H70" s="174"/>
      <c r="I70" s="174"/>
      <c r="J70" s="174"/>
      <c r="K70" s="85"/>
    </row>
    <row r="71" spans="3:11" ht="15" customHeight="1">
      <c r="C71" s="65"/>
      <c r="D71" s="89" t="s">
        <v>262</v>
      </c>
      <c r="E71" s="90">
        <v>780</v>
      </c>
      <c r="F71" s="172">
        <f t="shared" si="0"/>
        <v>0</v>
      </c>
      <c r="G71" s="174"/>
      <c r="H71" s="174"/>
      <c r="I71" s="174"/>
      <c r="J71" s="174"/>
      <c r="K71" s="85"/>
    </row>
    <row r="72" spans="3:11" ht="15" customHeight="1">
      <c r="C72" s="65"/>
      <c r="D72" s="89" t="s">
        <v>263</v>
      </c>
      <c r="E72" s="90">
        <v>790</v>
      </c>
      <c r="F72" s="172">
        <f t="shared" si="0"/>
        <v>0</v>
      </c>
      <c r="G72" s="174"/>
      <c r="H72" s="174"/>
      <c r="I72" s="174"/>
      <c r="J72" s="174"/>
      <c r="K72" s="85"/>
    </row>
    <row r="73" spans="3:11" ht="15" customHeight="1">
      <c r="C73" s="65"/>
      <c r="D73" s="214" t="s">
        <v>265</v>
      </c>
      <c r="E73" s="214"/>
      <c r="F73" s="214"/>
      <c r="G73" s="214"/>
      <c r="H73" s="214"/>
      <c r="I73" s="214"/>
      <c r="J73" s="214"/>
      <c r="K73" s="85"/>
    </row>
    <row r="74" spans="3:11" ht="22.5">
      <c r="C74" s="65"/>
      <c r="D74" s="89" t="s">
        <v>259</v>
      </c>
      <c r="E74" s="90">
        <v>800</v>
      </c>
      <c r="F74" s="172">
        <f t="shared" si="0"/>
        <v>0</v>
      </c>
      <c r="G74" s="174"/>
      <c r="H74" s="174"/>
      <c r="I74" s="174"/>
      <c r="J74" s="174"/>
      <c r="K74" s="85"/>
    </row>
    <row r="75" spans="3:11" ht="15" customHeight="1">
      <c r="C75" s="65"/>
      <c r="D75" s="89" t="s">
        <v>260</v>
      </c>
      <c r="E75" s="90">
        <v>810</v>
      </c>
      <c r="F75" s="172">
        <f t="shared" si="0"/>
        <v>461.0533</v>
      </c>
      <c r="G75" s="174"/>
      <c r="H75" s="174"/>
      <c r="I75" s="174">
        <v>429.6443</v>
      </c>
      <c r="J75" s="174">
        <v>31.409</v>
      </c>
      <c r="K75" s="85"/>
    </row>
    <row r="76" spans="3:11" ht="15" customHeight="1">
      <c r="C76" s="65"/>
      <c r="D76" s="89" t="s">
        <v>261</v>
      </c>
      <c r="E76" s="90">
        <v>820</v>
      </c>
      <c r="F76" s="172">
        <f t="shared" si="0"/>
        <v>0</v>
      </c>
      <c r="G76" s="174"/>
      <c r="H76" s="174"/>
      <c r="I76" s="174"/>
      <c r="J76" s="174"/>
      <c r="K76" s="85"/>
    </row>
    <row r="77" spans="3:11" ht="15" customHeight="1">
      <c r="C77" s="65"/>
      <c r="D77" s="89" t="s">
        <v>262</v>
      </c>
      <c r="E77" s="90">
        <v>830</v>
      </c>
      <c r="F77" s="172">
        <f t="shared" si="0"/>
        <v>0</v>
      </c>
      <c r="G77" s="174"/>
      <c r="H77" s="174"/>
      <c r="I77" s="174"/>
      <c r="J77" s="174"/>
      <c r="K77" s="85"/>
    </row>
    <row r="78" spans="3:11" ht="15" customHeight="1">
      <c r="C78" s="65"/>
      <c r="D78" s="89" t="s">
        <v>263</v>
      </c>
      <c r="E78" s="90">
        <v>840</v>
      </c>
      <c r="F78" s="172">
        <f t="shared" si="0"/>
        <v>0</v>
      </c>
      <c r="G78" s="174"/>
      <c r="H78" s="174"/>
      <c r="I78" s="174"/>
      <c r="J78" s="174"/>
      <c r="K78" s="85"/>
    </row>
    <row r="79" spans="3:12" ht="22.5">
      <c r="C79" s="65"/>
      <c r="D79" s="89" t="s">
        <v>264</v>
      </c>
      <c r="E79" s="90">
        <v>850</v>
      </c>
      <c r="F79" s="172">
        <f t="shared" si="0"/>
        <v>0</v>
      </c>
      <c r="G79" s="175"/>
      <c r="H79" s="175"/>
      <c r="I79" s="175"/>
      <c r="J79" s="175"/>
      <c r="K79" s="91"/>
      <c r="L79" s="26"/>
    </row>
    <row r="80" spans="3:12" ht="15" customHeight="1">
      <c r="C80" s="65"/>
      <c r="D80" s="89" t="s">
        <v>260</v>
      </c>
      <c r="E80" s="90">
        <v>860</v>
      </c>
      <c r="F80" s="172">
        <f aca="true" t="shared" si="1" ref="F80:F86">SUM(G80:J80)</f>
        <v>0</v>
      </c>
      <c r="G80" s="175"/>
      <c r="H80" s="175"/>
      <c r="I80" s="175"/>
      <c r="J80" s="175"/>
      <c r="K80" s="91"/>
      <c r="L80" s="26"/>
    </row>
    <row r="81" spans="3:12" ht="15" customHeight="1">
      <c r="C81" s="65"/>
      <c r="D81" s="89" t="s">
        <v>261</v>
      </c>
      <c r="E81" s="90">
        <v>870</v>
      </c>
      <c r="F81" s="172">
        <f t="shared" si="1"/>
        <v>0</v>
      </c>
      <c r="G81" s="175"/>
      <c r="H81" s="175"/>
      <c r="I81" s="175"/>
      <c r="J81" s="175"/>
      <c r="K81" s="91"/>
      <c r="L81" s="26"/>
    </row>
    <row r="82" spans="3:12" ht="15" customHeight="1">
      <c r="C82" s="65"/>
      <c r="D82" s="89" t="s">
        <v>262</v>
      </c>
      <c r="E82" s="90">
        <v>880</v>
      </c>
      <c r="F82" s="172">
        <f t="shared" si="1"/>
        <v>0</v>
      </c>
      <c r="G82" s="174"/>
      <c r="H82" s="174"/>
      <c r="I82" s="174"/>
      <c r="J82" s="174"/>
      <c r="K82" s="91"/>
      <c r="L82" s="26"/>
    </row>
    <row r="83" spans="3:12" ht="15" customHeight="1">
      <c r="C83" s="65"/>
      <c r="D83" s="89" t="s">
        <v>263</v>
      </c>
      <c r="E83" s="90">
        <v>890</v>
      </c>
      <c r="F83" s="172">
        <f t="shared" si="1"/>
        <v>0</v>
      </c>
      <c r="G83" s="176"/>
      <c r="H83" s="176"/>
      <c r="I83" s="176"/>
      <c r="J83" s="176"/>
      <c r="K83" s="91"/>
      <c r="L83" s="26"/>
    </row>
    <row r="84" spans="3:12" ht="15" customHeight="1">
      <c r="C84" s="65"/>
      <c r="D84" s="89" t="s">
        <v>266</v>
      </c>
      <c r="E84" s="90">
        <v>900</v>
      </c>
      <c r="F84" s="172">
        <f t="shared" si="1"/>
        <v>0</v>
      </c>
      <c r="G84" s="176"/>
      <c r="H84" s="176"/>
      <c r="I84" s="176"/>
      <c r="J84" s="176"/>
      <c r="K84" s="91"/>
      <c r="L84" s="26"/>
    </row>
    <row r="85" spans="3:12" ht="15" customHeight="1">
      <c r="C85" s="65"/>
      <c r="D85" s="89" t="s">
        <v>263</v>
      </c>
      <c r="E85" s="90">
        <v>910</v>
      </c>
      <c r="F85" s="172">
        <f t="shared" si="1"/>
        <v>0</v>
      </c>
      <c r="G85" s="176"/>
      <c r="H85" s="176"/>
      <c r="I85" s="176"/>
      <c r="J85" s="176"/>
      <c r="K85" s="91"/>
      <c r="L85" s="26"/>
    </row>
    <row r="86" spans="3:12" ht="15" customHeight="1">
      <c r="C86" s="65"/>
      <c r="D86" s="89" t="s">
        <v>262</v>
      </c>
      <c r="E86" s="90">
        <v>920</v>
      </c>
      <c r="F86" s="172">
        <f t="shared" si="1"/>
        <v>0</v>
      </c>
      <c r="G86" s="176"/>
      <c r="H86" s="176"/>
      <c r="I86" s="176"/>
      <c r="J86" s="176"/>
      <c r="K86" s="91"/>
      <c r="L86" s="26"/>
    </row>
    <row r="87" spans="4:19" ht="11.25">
      <c r="D87" s="83"/>
      <c r="E87" s="92"/>
      <c r="F87" s="92"/>
      <c r="G87" s="92"/>
      <c r="H87" s="92"/>
      <c r="I87" s="92"/>
      <c r="J87" s="92"/>
      <c r="K87" s="71"/>
      <c r="L87" s="71"/>
      <c r="M87" s="71"/>
      <c r="N87" s="71"/>
      <c r="O87" s="71"/>
      <c r="P87" s="71"/>
      <c r="Q87" s="71"/>
      <c r="R87" s="26"/>
      <c r="S87" s="26"/>
    </row>
    <row r="88" spans="1:11" s="178" customFormat="1" ht="12.75">
      <c r="A88" s="177"/>
      <c r="D88" s="185" t="s">
        <v>298</v>
      </c>
      <c r="E88" s="215" t="str">
        <f>IF(Титульный!G34="","",Титульный!G34)</f>
        <v>Скрипачев Дм итрий Александрович</v>
      </c>
      <c r="F88" s="215"/>
      <c r="G88" s="215"/>
      <c r="H88" s="215"/>
      <c r="J88" s="217"/>
      <c r="K88" s="218"/>
    </row>
    <row r="89" spans="1:11" s="178" customFormat="1" ht="12.75">
      <c r="A89" s="177"/>
      <c r="E89" s="219" t="s">
        <v>299</v>
      </c>
      <c r="F89" s="219"/>
      <c r="G89" s="219"/>
      <c r="H89" s="219"/>
      <c r="J89" s="220" t="s">
        <v>300</v>
      </c>
      <c r="K89" s="219"/>
    </row>
    <row r="90" spans="1:11" s="178" customFormat="1" ht="12.75">
      <c r="A90" s="177"/>
      <c r="G90" s="180"/>
      <c r="K90" s="180"/>
    </row>
    <row r="91" s="178" customFormat="1" ht="12.75">
      <c r="A91" s="177"/>
    </row>
    <row r="92" spans="1:13" s="178" customFormat="1" ht="12.75">
      <c r="A92" s="177"/>
      <c r="D92" s="181" t="s">
        <v>301</v>
      </c>
      <c r="E92" s="215" t="str">
        <f>IF(Титульный!G43="","",Титульный!G43)</f>
        <v>главный энергетик </v>
      </c>
      <c r="F92" s="215"/>
      <c r="G92" s="179"/>
      <c r="H92" s="215" t="str">
        <f>IF(Титульный!G42="","",Титульный!G42)</f>
        <v>Федоскин Сергей Иванович</v>
      </c>
      <c r="I92" s="215"/>
      <c r="J92" s="215"/>
      <c r="K92" s="179"/>
      <c r="L92" s="182"/>
      <c r="M92" s="182"/>
    </row>
    <row r="93" spans="1:13" s="178" customFormat="1" ht="12.75">
      <c r="A93" s="177"/>
      <c r="D93" s="181" t="s">
        <v>302</v>
      </c>
      <c r="E93" s="221" t="s">
        <v>303</v>
      </c>
      <c r="F93" s="221"/>
      <c r="G93" s="180"/>
      <c r="H93" s="221" t="s">
        <v>299</v>
      </c>
      <c r="I93" s="221"/>
      <c r="J93" s="221"/>
      <c r="K93" s="180"/>
      <c r="L93" s="221" t="s">
        <v>300</v>
      </c>
      <c r="M93" s="221"/>
    </row>
    <row r="94" spans="1:4" s="178" customFormat="1" ht="12.75">
      <c r="A94" s="177"/>
      <c r="D94" s="181" t="s">
        <v>304</v>
      </c>
    </row>
    <row r="95" spans="1:10" s="178" customFormat="1" ht="12.75">
      <c r="A95" s="177"/>
      <c r="E95" s="215" t="str">
        <f>IF(Титульный!G44="","",Титульный!G44)</f>
        <v>842-2-79-44-28</v>
      </c>
      <c r="F95" s="215"/>
      <c r="G95" s="215"/>
      <c r="I95" s="183" t="s">
        <v>305</v>
      </c>
      <c r="J95" s="181"/>
    </row>
    <row r="96" spans="1:10" s="178" customFormat="1" ht="12.75">
      <c r="A96" s="177"/>
      <c r="E96" s="216" t="s">
        <v>306</v>
      </c>
      <c r="F96" s="216"/>
      <c r="G96" s="216"/>
      <c r="I96" s="184" t="s">
        <v>307</v>
      </c>
      <c r="J96" s="184"/>
    </row>
    <row r="97" spans="5:19" ht="11.25"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6"/>
      <c r="S97" s="26"/>
    </row>
    <row r="98" spans="5:19" ht="11.25"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26"/>
      <c r="S98" s="26"/>
    </row>
    <row r="99" spans="5:19" ht="11.25"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26"/>
      <c r="S99" s="26"/>
    </row>
    <row r="100" spans="5:19" ht="11.25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6"/>
      <c r="S100" s="26"/>
    </row>
    <row r="101" spans="5:19" ht="11.25"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6"/>
      <c r="S101" s="26"/>
    </row>
    <row r="102" spans="5:19" ht="11.25"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6"/>
      <c r="S102" s="26"/>
    </row>
    <row r="103" spans="5:19" ht="11.25"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6"/>
      <c r="S103" s="26"/>
    </row>
    <row r="104" spans="5:19" ht="11.25"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6"/>
      <c r="S104" s="26"/>
    </row>
    <row r="105" spans="5:19" ht="11.25"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6"/>
      <c r="S105" s="26"/>
    </row>
    <row r="106" spans="5:19" ht="11.25"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6"/>
      <c r="S106" s="26"/>
    </row>
    <row r="107" spans="5:19" ht="11.25"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6"/>
      <c r="S107" s="26"/>
    </row>
    <row r="108" spans="5:19" ht="11.25"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6"/>
      <c r="S108" s="26"/>
    </row>
    <row r="109" spans="5:19" ht="11.25"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6"/>
      <c r="S109" s="26"/>
    </row>
    <row r="110" spans="5:19" ht="11.25"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6"/>
      <c r="S110" s="26"/>
    </row>
    <row r="111" spans="5:19" ht="11.2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6"/>
      <c r="S111" s="26"/>
    </row>
    <row r="112" spans="5:19" ht="11.2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6"/>
      <c r="S112" s="26"/>
    </row>
    <row r="113" spans="5:19" ht="11.25"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6"/>
      <c r="S113" s="26"/>
    </row>
    <row r="114" spans="5:19" ht="11.2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6"/>
      <c r="S114" s="26"/>
    </row>
    <row r="115" spans="5:19" ht="11.2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6"/>
      <c r="S115" s="26"/>
    </row>
    <row r="116" spans="5:19" ht="11.25"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6"/>
      <c r="S116" s="26"/>
    </row>
    <row r="117" spans="5:19" ht="11.25"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6"/>
      <c r="S117" s="26"/>
    </row>
    <row r="118" spans="5:19" ht="11.25"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6"/>
      <c r="S118" s="26"/>
    </row>
    <row r="119" spans="5:19" ht="11.25"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6"/>
      <c r="S119" s="26"/>
    </row>
    <row r="120" spans="5:19" ht="11.25"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6"/>
      <c r="S120" s="26"/>
    </row>
    <row r="121" spans="5:19" ht="11.25"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6"/>
      <c r="S121" s="26"/>
    </row>
    <row r="122" spans="5:19" ht="11.25"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6"/>
      <c r="S122" s="26"/>
    </row>
    <row r="123" spans="5:19" ht="11.25"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6"/>
      <c r="S123" s="26"/>
    </row>
    <row r="124" spans="5:19" ht="11.2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6"/>
      <c r="S124" s="26"/>
    </row>
    <row r="125" spans="5:19" ht="11.25"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6"/>
      <c r="S125" s="26"/>
    </row>
    <row r="126" spans="5:19" ht="11.25"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6"/>
      <c r="S126" s="26"/>
    </row>
    <row r="127" spans="5:19" ht="11.25"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6"/>
      <c r="S127" s="26"/>
    </row>
    <row r="128" spans="5:19" ht="11.25"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1" hidden="1" customWidth="1"/>
    <col min="3" max="3" width="3.7109375" style="50" bestFit="1" customWidth="1"/>
    <col min="4" max="4" width="6.28125" style="51" bestFit="1" customWidth="1"/>
    <col min="5" max="5" width="94.8515625" style="51" customWidth="1"/>
    <col min="6" max="16384" width="9.140625" style="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4" customFormat="1" ht="12" customHeight="1">
      <c r="C7" s="55"/>
      <c r="D7" s="56"/>
      <c r="E7" s="56"/>
    </row>
    <row r="8" spans="3:5" s="54" customFormat="1" ht="12" customHeight="1">
      <c r="C8" s="55"/>
      <c r="D8" s="76" t="s">
        <v>193</v>
      </c>
      <c r="E8" s="76"/>
    </row>
    <row r="9" spans="3:5" s="54" customFormat="1" ht="12" customHeight="1">
      <c r="C9" s="55"/>
      <c r="D9" s="75" t="str">
        <f>IF(org="","Не определено",org)</f>
        <v>ОАО "УТЕС"</v>
      </c>
      <c r="E9" s="75"/>
    </row>
    <row r="10" spans="3:5" s="54" customFormat="1" ht="12" customHeight="1">
      <c r="C10" s="55"/>
      <c r="D10" s="56"/>
      <c r="E10" s="56"/>
    </row>
    <row r="11" spans="3:5" s="54" customFormat="1" ht="15" customHeight="1">
      <c r="C11" s="55"/>
      <c r="D11" s="57" t="s">
        <v>194</v>
      </c>
      <c r="E11" s="58" t="s">
        <v>195</v>
      </c>
    </row>
    <row r="12" spans="3:5" s="54" customFormat="1" ht="12" customHeight="1">
      <c r="C12" s="55"/>
      <c r="D12" s="27">
        <v>1</v>
      </c>
      <c r="E12" s="27">
        <v>2</v>
      </c>
    </row>
    <row r="13" spans="3:5" ht="15" customHeight="1" hidden="1">
      <c r="C13" s="52"/>
      <c r="D13" s="59">
        <v>0</v>
      </c>
      <c r="E13" s="53"/>
    </row>
    <row r="14" spans="3:5" ht="15" customHeight="1">
      <c r="C14" s="52"/>
      <c r="D14" s="61"/>
      <c r="E14" s="62" t="s">
        <v>196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PageLayoutView="0" workbookViewId="0" topLeftCell="A1">
      <selection activeCell="B7" sqref="B7"/>
    </sheetView>
  </sheetViews>
  <sheetFormatPr defaultColWidth="9.140625" defaultRowHeight="11.25"/>
  <cols>
    <col min="1" max="1" width="4.7109375" style="30" customWidth="1"/>
    <col min="2" max="2" width="27.28125" style="30" customWidth="1"/>
    <col min="3" max="3" width="103.28125" style="30" customWidth="1"/>
    <col min="4" max="4" width="17.7109375" style="30" customWidth="1"/>
    <col min="5" max="16384" width="9.140625" style="30" customWidth="1"/>
  </cols>
  <sheetData>
    <row r="1" ht="12" customHeight="1"/>
    <row r="2" spans="2:4" ht="12" customHeight="1">
      <c r="B2" s="223" t="s">
        <v>155</v>
      </c>
      <c r="C2" s="223"/>
      <c r="D2" s="223"/>
    </row>
    <row r="3" spans="2:4" ht="12" customHeight="1">
      <c r="B3" s="75" t="str">
        <f>IF(org="","Не определено",org)</f>
        <v>ОАО "УТЕС"</v>
      </c>
      <c r="C3" s="77"/>
      <c r="D3" s="77"/>
    </row>
    <row r="4" ht="12" customHeight="1"/>
    <row r="5" spans="2:4" ht="15" customHeight="1">
      <c r="B5" s="49" t="s">
        <v>156</v>
      </c>
      <c r="C5" s="49" t="s">
        <v>157</v>
      </c>
      <c r="D5" s="49" t="s">
        <v>6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23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78" customWidth="1"/>
    <col min="2" max="2" width="9.140625" style="78" customWidth="1"/>
    <col min="3" max="3" width="22.00390625" style="78" customWidth="1"/>
    <col min="4" max="16384" width="9.140625" style="78" customWidth="1"/>
  </cols>
  <sheetData>
    <row r="1" ht="11.25">
      <c r="A1" s="78">
        <v>23</v>
      </c>
    </row>
    <row r="2" spans="1:3" ht="11.25">
      <c r="A2" s="78" t="s">
        <v>311</v>
      </c>
      <c r="B2" s="78" t="s">
        <v>312</v>
      </c>
      <c r="C2" s="78" t="s">
        <v>313</v>
      </c>
    </row>
    <row r="3" spans="1:3" ht="11.25">
      <c r="A3" s="78" t="s">
        <v>321</v>
      </c>
      <c r="B3" s="78" t="s">
        <v>312</v>
      </c>
      <c r="C3" s="78" t="s">
        <v>313</v>
      </c>
    </row>
    <row r="4" spans="1:3" ht="11.25">
      <c r="A4" s="78" t="s">
        <v>322</v>
      </c>
      <c r="B4" s="78" t="s">
        <v>312</v>
      </c>
      <c r="C4" s="78" t="s">
        <v>313</v>
      </c>
    </row>
    <row r="5" spans="1:3" ht="11.25">
      <c r="A5" s="78" t="s">
        <v>325</v>
      </c>
      <c r="B5" s="78" t="s">
        <v>312</v>
      </c>
      <c r="C5" s="78" t="s">
        <v>313</v>
      </c>
    </row>
    <row r="6" spans="1:3" ht="11.25">
      <c r="A6" s="78" t="s">
        <v>329</v>
      </c>
      <c r="B6" s="78" t="s">
        <v>330</v>
      </c>
      <c r="C6" s="78" t="s">
        <v>313</v>
      </c>
    </row>
    <row r="7" spans="1:3" ht="11.25">
      <c r="A7" s="78" t="s">
        <v>331</v>
      </c>
      <c r="B7" s="78" t="s">
        <v>312</v>
      </c>
      <c r="C7" s="78" t="s">
        <v>313</v>
      </c>
    </row>
    <row r="8" spans="1:3" ht="11.25">
      <c r="A8" s="78" t="s">
        <v>335</v>
      </c>
      <c r="B8" s="78" t="s">
        <v>312</v>
      </c>
      <c r="C8" s="78" t="s">
        <v>313</v>
      </c>
    </row>
    <row r="9" spans="1:3" ht="11.25">
      <c r="A9" s="78" t="s">
        <v>1001</v>
      </c>
      <c r="B9" s="78" t="s">
        <v>1002</v>
      </c>
      <c r="C9" s="78" t="s">
        <v>1003</v>
      </c>
    </row>
    <row r="10" spans="1:3" ht="11.25">
      <c r="A10" s="78" t="s">
        <v>1004</v>
      </c>
      <c r="B10" s="78" t="s">
        <v>1002</v>
      </c>
      <c r="C10" s="78" t="s">
        <v>1003</v>
      </c>
    </row>
    <row r="11" spans="1:3" ht="11.25">
      <c r="A11" s="78" t="s">
        <v>1005</v>
      </c>
      <c r="B11" s="78" t="s">
        <v>312</v>
      </c>
      <c r="C11" s="78" t="s">
        <v>1003</v>
      </c>
    </row>
    <row r="12" spans="1:3" ht="11.25">
      <c r="A12" s="78" t="s">
        <v>1006</v>
      </c>
      <c r="B12" s="78" t="s">
        <v>1002</v>
      </c>
      <c r="C12" s="78" t="s">
        <v>1003</v>
      </c>
    </row>
    <row r="13" spans="1:3" ht="11.25">
      <c r="A13" s="78" t="s">
        <v>1007</v>
      </c>
      <c r="B13" s="78" t="s">
        <v>1002</v>
      </c>
      <c r="C13" s="78" t="s">
        <v>1003</v>
      </c>
    </row>
    <row r="14" spans="1:3" ht="11.25">
      <c r="A14" s="78" t="s">
        <v>1008</v>
      </c>
      <c r="B14" s="78" t="s">
        <v>1002</v>
      </c>
      <c r="C14" s="78" t="s">
        <v>1003</v>
      </c>
    </row>
    <row r="15" spans="1:3" ht="11.25">
      <c r="A15" s="78" t="s">
        <v>1009</v>
      </c>
      <c r="B15" s="78" t="s">
        <v>1002</v>
      </c>
      <c r="C15" s="78" t="s">
        <v>1003</v>
      </c>
    </row>
    <row r="16" spans="1:3" ht="11.25">
      <c r="A16" s="78" t="s">
        <v>1010</v>
      </c>
      <c r="B16" s="78" t="s">
        <v>1002</v>
      </c>
      <c r="C16" s="78" t="s">
        <v>1003</v>
      </c>
    </row>
    <row r="17" spans="1:3" ht="11.25">
      <c r="A17" s="78" t="s">
        <v>1011</v>
      </c>
      <c r="B17" s="78" t="s">
        <v>1002</v>
      </c>
      <c r="C17" s="78" t="s">
        <v>1003</v>
      </c>
    </row>
    <row r="18" spans="1:3" ht="11.25">
      <c r="A18" s="78" t="s">
        <v>1012</v>
      </c>
      <c r="B18" s="78" t="s">
        <v>1002</v>
      </c>
      <c r="C18" s="78" t="s">
        <v>1003</v>
      </c>
    </row>
    <row r="19" spans="1:3" ht="11.25">
      <c r="A19" s="78" t="s">
        <v>1013</v>
      </c>
      <c r="B19" s="78" t="s">
        <v>1002</v>
      </c>
      <c r="C19" s="78" t="s">
        <v>1003</v>
      </c>
    </row>
    <row r="20" spans="1:3" ht="11.25">
      <c r="A20" s="78" t="s">
        <v>1014</v>
      </c>
      <c r="B20" s="78" t="s">
        <v>1002</v>
      </c>
      <c r="C20" s="78" t="s">
        <v>1003</v>
      </c>
    </row>
    <row r="21" spans="1:3" ht="11.25">
      <c r="A21" s="78" t="s">
        <v>1015</v>
      </c>
      <c r="B21" s="78" t="s">
        <v>1002</v>
      </c>
      <c r="C21" s="78" t="s">
        <v>1003</v>
      </c>
    </row>
    <row r="22" spans="1:3" ht="11.25">
      <c r="A22" s="78" t="s">
        <v>1016</v>
      </c>
      <c r="B22" s="78" t="s">
        <v>1002</v>
      </c>
      <c r="C22" s="78" t="s">
        <v>1003</v>
      </c>
    </row>
    <row r="23" spans="1:3" ht="11.25">
      <c r="A23" s="78" t="s">
        <v>1017</v>
      </c>
      <c r="B23" s="78" t="s">
        <v>1002</v>
      </c>
      <c r="C23" s="78" t="s">
        <v>1003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21</v>
      </c>
      <c r="C1" s="13"/>
      <c r="D1" s="7" t="s">
        <v>120</v>
      </c>
      <c r="E1" s="7" t="s">
        <v>138</v>
      </c>
      <c r="F1" s="187" t="s">
        <v>326</v>
      </c>
    </row>
    <row r="2" spans="1:6" ht="11.25">
      <c r="A2">
        <v>0</v>
      </c>
      <c r="B2" t="s">
        <v>22</v>
      </c>
      <c r="D2" s="9" t="s">
        <v>121</v>
      </c>
      <c r="E2">
        <v>2013</v>
      </c>
      <c r="F2" t="s">
        <v>327</v>
      </c>
    </row>
    <row r="3" spans="2:6" ht="11.25">
      <c r="B3" t="s">
        <v>23</v>
      </c>
      <c r="D3" s="9" t="s">
        <v>122</v>
      </c>
      <c r="E3">
        <v>2014</v>
      </c>
      <c r="F3" t="s">
        <v>328</v>
      </c>
    </row>
    <row r="4" spans="2:5" ht="11.25">
      <c r="B4" t="s">
        <v>24</v>
      </c>
      <c r="D4" s="9" t="s">
        <v>123</v>
      </c>
      <c r="E4">
        <v>2015</v>
      </c>
    </row>
    <row r="5" spans="2:5" ht="11.25">
      <c r="B5" t="s">
        <v>26</v>
      </c>
      <c r="D5" s="9" t="s">
        <v>124</v>
      </c>
      <c r="E5">
        <v>2016</v>
      </c>
    </row>
    <row r="6" spans="2:4" ht="11.25">
      <c r="B6" t="s">
        <v>27</v>
      </c>
      <c r="D6" s="9" t="s">
        <v>125</v>
      </c>
    </row>
    <row r="7" spans="2:4" ht="11.25">
      <c r="B7" t="s">
        <v>28</v>
      </c>
      <c r="D7" s="9" t="s">
        <v>126</v>
      </c>
    </row>
    <row r="8" spans="2:4" ht="11.25">
      <c r="B8" t="s">
        <v>29</v>
      </c>
      <c r="D8" s="9" t="s">
        <v>127</v>
      </c>
    </row>
    <row r="9" spans="2:4" ht="11.25">
      <c r="B9" t="s">
        <v>30</v>
      </c>
      <c r="D9" s="9" t="s">
        <v>128</v>
      </c>
    </row>
    <row r="10" spans="2:4" ht="11.25">
      <c r="B10" t="s">
        <v>31</v>
      </c>
      <c r="D10" s="9" t="s">
        <v>129</v>
      </c>
    </row>
    <row r="11" spans="2:4" ht="11.25">
      <c r="B11" t="s">
        <v>25</v>
      </c>
      <c r="D11" s="9" t="s">
        <v>130</v>
      </c>
    </row>
    <row r="12" spans="2:4" ht="11.25">
      <c r="B12" t="s">
        <v>100</v>
      </c>
      <c r="D12" s="9" t="s">
        <v>131</v>
      </c>
    </row>
    <row r="13" spans="2:4" ht="11.25">
      <c r="B13" t="s">
        <v>102</v>
      </c>
      <c r="D13" s="9" t="s">
        <v>132</v>
      </c>
    </row>
    <row r="14" spans="2:4" ht="11.25">
      <c r="B14" t="s">
        <v>324</v>
      </c>
      <c r="D14" s="25" t="s">
        <v>179</v>
      </c>
    </row>
    <row r="15" ht="11.25">
      <c r="B15" t="s">
        <v>32</v>
      </c>
    </row>
    <row r="16" ht="11.25">
      <c r="B16" t="s">
        <v>103</v>
      </c>
    </row>
    <row r="17" ht="11.25">
      <c r="B17" t="s">
        <v>33</v>
      </c>
    </row>
    <row r="18" ht="11.25">
      <c r="B18" t="s">
        <v>34</v>
      </c>
    </row>
    <row r="19" ht="11.25">
      <c r="B19" t="s">
        <v>35</v>
      </c>
    </row>
    <row r="20" ht="11.25">
      <c r="B20" t="s">
        <v>36</v>
      </c>
    </row>
    <row r="21" ht="11.25">
      <c r="B21" t="s">
        <v>37</v>
      </c>
    </row>
    <row r="22" ht="11.25">
      <c r="B22" t="s">
        <v>104</v>
      </c>
    </row>
    <row r="23" ht="11.25">
      <c r="B23" t="s">
        <v>38</v>
      </c>
    </row>
    <row r="24" ht="11.25">
      <c r="B24" t="s">
        <v>39</v>
      </c>
    </row>
    <row r="25" ht="11.25">
      <c r="B25" t="s">
        <v>40</v>
      </c>
    </row>
    <row r="26" ht="11.25">
      <c r="B26" t="s">
        <v>41</v>
      </c>
    </row>
    <row r="27" ht="11.25">
      <c r="B27" t="s">
        <v>42</v>
      </c>
    </row>
    <row r="28" ht="11.25">
      <c r="B28" t="s">
        <v>43</v>
      </c>
    </row>
    <row r="29" ht="11.25">
      <c r="B29" t="s">
        <v>44</v>
      </c>
    </row>
    <row r="30" ht="11.25">
      <c r="B30" t="s">
        <v>45</v>
      </c>
    </row>
    <row r="31" ht="11.25">
      <c r="B31" t="s">
        <v>46</v>
      </c>
    </row>
    <row r="32" ht="11.25">
      <c r="B32" t="s">
        <v>47</v>
      </c>
    </row>
    <row r="33" ht="11.25">
      <c r="B33" t="s">
        <v>48</v>
      </c>
    </row>
    <row r="34" ht="11.25">
      <c r="B34" t="s">
        <v>101</v>
      </c>
    </row>
    <row r="35" ht="11.25">
      <c r="B35" t="s">
        <v>49</v>
      </c>
    </row>
    <row r="36" ht="11.25">
      <c r="B36" t="s">
        <v>50</v>
      </c>
    </row>
    <row r="37" ht="11.25">
      <c r="B37" t="s">
        <v>51</v>
      </c>
    </row>
    <row r="38" ht="11.25">
      <c r="B38" t="s">
        <v>52</v>
      </c>
    </row>
    <row r="39" ht="11.25">
      <c r="B39" t="s">
        <v>53</v>
      </c>
    </row>
    <row r="40" ht="11.25">
      <c r="B40" t="s">
        <v>54</v>
      </c>
    </row>
    <row r="41" ht="11.25">
      <c r="B41" t="s">
        <v>55</v>
      </c>
    </row>
    <row r="42" ht="11.25">
      <c r="B42" t="s">
        <v>56</v>
      </c>
    </row>
    <row r="43" ht="11.25">
      <c r="B43" t="s">
        <v>57</v>
      </c>
    </row>
    <row r="44" ht="11.25">
      <c r="B44" t="s">
        <v>58</v>
      </c>
    </row>
    <row r="45" ht="11.25">
      <c r="B45" t="s">
        <v>59</v>
      </c>
    </row>
    <row r="46" ht="11.25">
      <c r="B46" t="s">
        <v>60</v>
      </c>
    </row>
    <row r="47" ht="11.25">
      <c r="B47" t="s">
        <v>61</v>
      </c>
    </row>
    <row r="48" ht="11.25">
      <c r="B48" t="s">
        <v>62</v>
      </c>
    </row>
    <row r="49" ht="11.25">
      <c r="B49" t="s">
        <v>63</v>
      </c>
    </row>
    <row r="50" ht="11.25">
      <c r="B50" t="s">
        <v>64</v>
      </c>
    </row>
    <row r="51" ht="11.25">
      <c r="B51" t="s">
        <v>65</v>
      </c>
    </row>
    <row r="52" ht="11.25">
      <c r="B52" t="s">
        <v>66</v>
      </c>
    </row>
    <row r="53" ht="11.25">
      <c r="B53" t="s">
        <v>67</v>
      </c>
    </row>
    <row r="54" ht="11.25">
      <c r="B54" t="s">
        <v>68</v>
      </c>
    </row>
    <row r="55" ht="11.25">
      <c r="B55" t="s">
        <v>69</v>
      </c>
    </row>
    <row r="56" ht="11.25">
      <c r="B56" t="s">
        <v>323</v>
      </c>
    </row>
    <row r="57" ht="11.25">
      <c r="B57" t="s">
        <v>70</v>
      </c>
    </row>
    <row r="58" ht="11.25">
      <c r="B58" t="s">
        <v>71</v>
      </c>
    </row>
    <row r="59" ht="11.25">
      <c r="B59" t="s">
        <v>72</v>
      </c>
    </row>
    <row r="60" ht="11.25">
      <c r="B60" t="s">
        <v>73</v>
      </c>
    </row>
    <row r="61" ht="11.25">
      <c r="B61" t="s">
        <v>74</v>
      </c>
    </row>
    <row r="62" ht="11.25">
      <c r="B62" t="s">
        <v>75</v>
      </c>
    </row>
    <row r="63" ht="11.25">
      <c r="B63" t="s">
        <v>76</v>
      </c>
    </row>
    <row r="64" ht="11.25">
      <c r="B64" t="s">
        <v>77</v>
      </c>
    </row>
    <row r="65" ht="11.25">
      <c r="B65" t="s">
        <v>78</v>
      </c>
    </row>
    <row r="66" ht="11.25">
      <c r="B66" t="s">
        <v>79</v>
      </c>
    </row>
    <row r="67" ht="11.25">
      <c r="B67" t="s">
        <v>80</v>
      </c>
    </row>
    <row r="68" ht="11.25">
      <c r="B68" t="s">
        <v>81</v>
      </c>
    </row>
    <row r="69" ht="11.25">
      <c r="B69" t="s">
        <v>82</v>
      </c>
    </row>
    <row r="70" ht="11.25">
      <c r="B70" t="s">
        <v>83</v>
      </c>
    </row>
    <row r="71" ht="11.25">
      <c r="B71" t="s">
        <v>84</v>
      </c>
    </row>
    <row r="72" ht="11.25">
      <c r="B72" t="s">
        <v>85</v>
      </c>
    </row>
    <row r="73" ht="11.25">
      <c r="B73" t="s">
        <v>86</v>
      </c>
    </row>
    <row r="74" ht="11.25">
      <c r="B74" t="s">
        <v>87</v>
      </c>
    </row>
    <row r="75" ht="11.25">
      <c r="B75" t="s">
        <v>88</v>
      </c>
    </row>
    <row r="76" ht="11.25">
      <c r="B76" t="s">
        <v>89</v>
      </c>
    </row>
    <row r="77" ht="11.25">
      <c r="B77" t="s">
        <v>90</v>
      </c>
    </row>
    <row r="78" ht="11.25">
      <c r="B78" t="s">
        <v>91</v>
      </c>
    </row>
    <row r="79" ht="11.25">
      <c r="B79" t="s">
        <v>92</v>
      </c>
    </row>
    <row r="80" ht="11.25">
      <c r="B80" t="s">
        <v>93</v>
      </c>
    </row>
    <row r="81" ht="11.25">
      <c r="B81" t="s">
        <v>94</v>
      </c>
    </row>
    <row r="82" ht="11.25">
      <c r="B82" t="s">
        <v>95</v>
      </c>
    </row>
    <row r="83" ht="11.25">
      <c r="B83" t="s">
        <v>96</v>
      </c>
    </row>
    <row r="84" ht="11.25">
      <c r="B84" t="s">
        <v>97</v>
      </c>
    </row>
    <row r="85" ht="11.25">
      <c r="B85" t="s">
        <v>98</v>
      </c>
    </row>
    <row r="86" ht="11.25">
      <c r="B8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197</v>
      </c>
      <c r="D2" s="93"/>
      <c r="E2" s="93"/>
    </row>
    <row r="3" spans="3:5" s="51" customFormat="1" ht="15" customHeight="1">
      <c r="C3" s="60" t="s">
        <v>1</v>
      </c>
      <c r="D3" s="94">
        <v>1</v>
      </c>
      <c r="E3" s="9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И.С.Сулинова</cp:lastModifiedBy>
  <cp:lastPrinted>2017-02-09T06:11:45Z</cp:lastPrinted>
  <dcterms:created xsi:type="dcterms:W3CDTF">2004-05-21T07:18:45Z</dcterms:created>
  <dcterms:modified xsi:type="dcterms:W3CDTF">2017-02-09T06:11:55Z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