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45" windowWidth="9630" windowHeight="10695" tabRatio="988" activeTab="0"/>
  </bookViews>
  <sheets>
    <sheet name="Титульный" sheetId="1" r:id="rId1"/>
    <sheet name="Приложения 1;5 Ульян.обл." sheetId="2" r:id="rId2"/>
    <sheet name="Приложение 2 2017" sheetId="3" r:id="rId3"/>
    <sheet name="Приложение 2 2018" sheetId="4" r:id="rId4"/>
    <sheet name="Приложение 2 2019" sheetId="5" r:id="rId5"/>
    <sheet name="Приложение 3" sheetId="6" r:id="rId6"/>
    <sheet name="Приложение 4" sheetId="7" state="hidden" r:id="rId7"/>
    <sheet name="Отчёт по ТП 2017" sheetId="8" r:id="rId8"/>
    <sheet name="Отчет по ТП 2018" sheetId="9" r:id="rId9"/>
    <sheet name="Отчет по ТП 2019" sheetId="10" r:id="rId10"/>
    <sheet name="Р.У. 1.3 (2018)" sheetId="11" r:id="rId11"/>
    <sheet name="Р.У. 1.6 (2018)" sheetId="12" r:id="rId12"/>
    <sheet name="Р.У. 1.3 (2019)" sheetId="13" r:id="rId13"/>
    <sheet name="Р.У. 1.6 (2019)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8">#REF!</definedName>
    <definedName name="\a" localSheetId="9">#REF!</definedName>
    <definedName name="\a" localSheetId="2">#REF!</definedName>
    <definedName name="\a" localSheetId="3">#REF!</definedName>
    <definedName name="\a" localSheetId="1">#REF!</definedName>
    <definedName name="\a" localSheetId="12">#REF!</definedName>
    <definedName name="\a" localSheetId="13">#REF!</definedName>
    <definedName name="\a">#REF!</definedName>
    <definedName name="\m" localSheetId="8">#REF!</definedName>
    <definedName name="\m" localSheetId="9">#REF!</definedName>
    <definedName name="\m" localSheetId="2">#REF!</definedName>
    <definedName name="\m" localSheetId="3">#REF!</definedName>
    <definedName name="\m" localSheetId="1">#REF!</definedName>
    <definedName name="\m" localSheetId="12">#REF!</definedName>
    <definedName name="\m" localSheetId="13">#REF!</definedName>
    <definedName name="\m">#REF!</definedName>
    <definedName name="\n" localSheetId="8">#REF!</definedName>
    <definedName name="\n" localSheetId="9">#REF!</definedName>
    <definedName name="\n" localSheetId="2">#REF!</definedName>
    <definedName name="\n" localSheetId="3">#REF!</definedName>
    <definedName name="\n" localSheetId="1">#REF!</definedName>
    <definedName name="\n" localSheetId="12">#REF!</definedName>
    <definedName name="\n" localSheetId="13">#REF!</definedName>
    <definedName name="\n">#REF!</definedName>
    <definedName name="\o" localSheetId="8">#REF!</definedName>
    <definedName name="\o" localSheetId="9">#REF!</definedName>
    <definedName name="\o" localSheetId="2">#REF!</definedName>
    <definedName name="\o" localSheetId="3">#REF!</definedName>
    <definedName name="\o" localSheetId="1">#REF!</definedName>
    <definedName name="\o" localSheetId="12">#REF!</definedName>
    <definedName name="\o" localSheetId="13">#REF!</definedName>
    <definedName name="\o">#REF!</definedName>
    <definedName name="__FY1">#N/A</definedName>
    <definedName name="__SP1" localSheetId="8">'[1]FES'!#REF!</definedName>
    <definedName name="__SP1" localSheetId="9">'[1]FES'!#REF!</definedName>
    <definedName name="__SP1" localSheetId="2">'[1]FES'!#REF!</definedName>
    <definedName name="__SP1" localSheetId="3">'[1]FES'!#REF!</definedName>
    <definedName name="__SP1" localSheetId="1">'[1]FES'!#REF!</definedName>
    <definedName name="__SP1" localSheetId="12">'[1]FES'!#REF!</definedName>
    <definedName name="__SP1" localSheetId="13">'[1]FES'!#REF!</definedName>
    <definedName name="__SP1">'[1]FES'!#REF!</definedName>
    <definedName name="__SP10" localSheetId="8">'[1]FES'!#REF!</definedName>
    <definedName name="__SP10" localSheetId="9">'[1]FES'!#REF!</definedName>
    <definedName name="__SP10" localSheetId="2">'[1]FES'!#REF!</definedName>
    <definedName name="__SP10" localSheetId="3">'[1]FES'!#REF!</definedName>
    <definedName name="__SP10" localSheetId="1">'[1]FES'!#REF!</definedName>
    <definedName name="__SP10" localSheetId="12">'[1]FES'!#REF!</definedName>
    <definedName name="__SP10" localSheetId="13">'[1]FES'!#REF!</definedName>
    <definedName name="__SP10">'[1]FES'!#REF!</definedName>
    <definedName name="__SP11" localSheetId="8">'[1]FES'!#REF!</definedName>
    <definedName name="__SP11" localSheetId="9">'[1]FES'!#REF!</definedName>
    <definedName name="__SP11" localSheetId="2">'[1]FES'!#REF!</definedName>
    <definedName name="__SP11" localSheetId="3">'[1]FES'!#REF!</definedName>
    <definedName name="__SP11" localSheetId="1">'[1]FES'!#REF!</definedName>
    <definedName name="__SP11" localSheetId="12">'[1]FES'!#REF!</definedName>
    <definedName name="__SP11" localSheetId="13">'[1]FES'!#REF!</definedName>
    <definedName name="__SP11">'[1]FES'!#REF!</definedName>
    <definedName name="__SP12" localSheetId="8">'[1]FES'!#REF!</definedName>
    <definedName name="__SP12" localSheetId="9">'[1]FES'!#REF!</definedName>
    <definedName name="__SP12" localSheetId="2">'[1]FES'!#REF!</definedName>
    <definedName name="__SP12" localSheetId="3">'[1]FES'!#REF!</definedName>
    <definedName name="__SP12" localSheetId="1">'[1]FES'!#REF!</definedName>
    <definedName name="__SP12" localSheetId="12">'[1]FES'!#REF!</definedName>
    <definedName name="__SP12" localSheetId="13">'[1]FES'!#REF!</definedName>
    <definedName name="__SP12">'[1]FES'!#REF!</definedName>
    <definedName name="__SP13" localSheetId="8">'[1]FES'!#REF!</definedName>
    <definedName name="__SP13" localSheetId="9">'[1]FES'!#REF!</definedName>
    <definedName name="__SP13" localSheetId="2">'[1]FES'!#REF!</definedName>
    <definedName name="__SP13" localSheetId="3">'[1]FES'!#REF!</definedName>
    <definedName name="__SP13" localSheetId="1">'[1]FES'!#REF!</definedName>
    <definedName name="__SP13" localSheetId="12">'[1]FES'!#REF!</definedName>
    <definedName name="__SP13" localSheetId="13">'[1]FES'!#REF!</definedName>
    <definedName name="__SP13">'[1]FES'!#REF!</definedName>
    <definedName name="__SP14" localSheetId="8">'[1]FES'!#REF!</definedName>
    <definedName name="__SP14" localSheetId="9">'[1]FES'!#REF!</definedName>
    <definedName name="__SP14" localSheetId="2">'[1]FES'!#REF!</definedName>
    <definedName name="__SP14" localSheetId="3">'[1]FES'!#REF!</definedName>
    <definedName name="__SP14" localSheetId="1">'[1]FES'!#REF!</definedName>
    <definedName name="__SP14" localSheetId="12">'[1]FES'!#REF!</definedName>
    <definedName name="__SP14" localSheetId="13">'[1]FES'!#REF!</definedName>
    <definedName name="__SP14">'[1]FES'!#REF!</definedName>
    <definedName name="__SP15" localSheetId="8">'[1]FES'!#REF!</definedName>
    <definedName name="__SP15" localSheetId="9">'[1]FES'!#REF!</definedName>
    <definedName name="__SP15" localSheetId="2">'[1]FES'!#REF!</definedName>
    <definedName name="__SP15" localSheetId="3">'[1]FES'!#REF!</definedName>
    <definedName name="__SP15" localSheetId="1">'[1]FES'!#REF!</definedName>
    <definedName name="__SP15" localSheetId="12">'[1]FES'!#REF!</definedName>
    <definedName name="__SP15" localSheetId="13">'[1]FES'!#REF!</definedName>
    <definedName name="__SP15">'[1]FES'!#REF!</definedName>
    <definedName name="__SP16" localSheetId="8">'[1]FES'!#REF!</definedName>
    <definedName name="__SP16" localSheetId="9">'[1]FES'!#REF!</definedName>
    <definedName name="__SP16" localSheetId="2">'[1]FES'!#REF!</definedName>
    <definedName name="__SP16" localSheetId="3">'[1]FES'!#REF!</definedName>
    <definedName name="__SP16" localSheetId="1">'[1]FES'!#REF!</definedName>
    <definedName name="__SP16" localSheetId="12">'[1]FES'!#REF!</definedName>
    <definedName name="__SP16" localSheetId="13">'[1]FES'!#REF!</definedName>
    <definedName name="__SP16">'[1]FES'!#REF!</definedName>
    <definedName name="__SP17" localSheetId="8">'[1]FES'!#REF!</definedName>
    <definedName name="__SP17" localSheetId="9">'[1]FES'!#REF!</definedName>
    <definedName name="__SP17" localSheetId="2">'[1]FES'!#REF!</definedName>
    <definedName name="__SP17" localSheetId="3">'[1]FES'!#REF!</definedName>
    <definedName name="__SP17" localSheetId="1">'[1]FES'!#REF!</definedName>
    <definedName name="__SP17" localSheetId="12">'[1]FES'!#REF!</definedName>
    <definedName name="__SP17" localSheetId="13">'[1]FES'!#REF!</definedName>
    <definedName name="__SP17">'[1]FES'!#REF!</definedName>
    <definedName name="__SP18" localSheetId="8">'[1]FES'!#REF!</definedName>
    <definedName name="__SP18" localSheetId="9">'[1]FES'!#REF!</definedName>
    <definedName name="__SP18" localSheetId="2">'[1]FES'!#REF!</definedName>
    <definedName name="__SP18" localSheetId="3">'[1]FES'!#REF!</definedName>
    <definedName name="__SP18" localSheetId="1">'[1]FES'!#REF!</definedName>
    <definedName name="__SP18" localSheetId="12">'[1]FES'!#REF!</definedName>
    <definedName name="__SP18" localSheetId="13">'[1]FES'!#REF!</definedName>
    <definedName name="__SP18">'[1]FES'!#REF!</definedName>
    <definedName name="__SP19" localSheetId="8">'[1]FES'!#REF!</definedName>
    <definedName name="__SP19" localSheetId="9">'[1]FES'!#REF!</definedName>
    <definedName name="__SP19" localSheetId="2">'[1]FES'!#REF!</definedName>
    <definedName name="__SP19" localSheetId="3">'[1]FES'!#REF!</definedName>
    <definedName name="__SP19" localSheetId="1">'[1]FES'!#REF!</definedName>
    <definedName name="__SP19" localSheetId="12">'[1]FES'!#REF!</definedName>
    <definedName name="__SP19" localSheetId="13">'[1]FES'!#REF!</definedName>
    <definedName name="__SP19">'[1]FES'!#REF!</definedName>
    <definedName name="__SP2" localSheetId="8">'[1]FES'!#REF!</definedName>
    <definedName name="__SP2" localSheetId="9">'[1]FES'!#REF!</definedName>
    <definedName name="__SP2" localSheetId="2">'[1]FES'!#REF!</definedName>
    <definedName name="__SP2" localSheetId="3">'[1]FES'!#REF!</definedName>
    <definedName name="__SP2" localSheetId="1">'[1]FES'!#REF!</definedName>
    <definedName name="__SP2" localSheetId="12">'[1]FES'!#REF!</definedName>
    <definedName name="__SP2" localSheetId="13">'[1]FES'!#REF!</definedName>
    <definedName name="__SP2">'[1]FES'!#REF!</definedName>
    <definedName name="__SP20" localSheetId="8">'[1]FES'!#REF!</definedName>
    <definedName name="__SP20" localSheetId="9">'[1]FES'!#REF!</definedName>
    <definedName name="__SP20" localSheetId="2">'[1]FES'!#REF!</definedName>
    <definedName name="__SP20" localSheetId="3">'[1]FES'!#REF!</definedName>
    <definedName name="__SP20" localSheetId="1">'[1]FES'!#REF!</definedName>
    <definedName name="__SP20" localSheetId="12">'[1]FES'!#REF!</definedName>
    <definedName name="__SP20" localSheetId="13">'[1]FES'!#REF!</definedName>
    <definedName name="__SP20">'[1]FES'!#REF!</definedName>
    <definedName name="__SP3" localSheetId="8">'[1]FES'!#REF!</definedName>
    <definedName name="__SP3" localSheetId="9">'[1]FES'!#REF!</definedName>
    <definedName name="__SP3" localSheetId="2">'[1]FES'!#REF!</definedName>
    <definedName name="__SP3" localSheetId="3">'[1]FES'!#REF!</definedName>
    <definedName name="__SP3" localSheetId="1">'[1]FES'!#REF!</definedName>
    <definedName name="__SP3" localSheetId="12">'[1]FES'!#REF!</definedName>
    <definedName name="__SP3" localSheetId="13">'[1]FES'!#REF!</definedName>
    <definedName name="__SP3">'[1]FES'!#REF!</definedName>
    <definedName name="__SP4" localSheetId="8">'[1]FES'!#REF!</definedName>
    <definedName name="__SP4" localSheetId="9">'[1]FES'!#REF!</definedName>
    <definedName name="__SP4" localSheetId="2">'[1]FES'!#REF!</definedName>
    <definedName name="__SP4" localSheetId="3">'[1]FES'!#REF!</definedName>
    <definedName name="__SP4" localSheetId="1">'[1]FES'!#REF!</definedName>
    <definedName name="__SP4" localSheetId="12">'[1]FES'!#REF!</definedName>
    <definedName name="__SP4" localSheetId="13">'[1]FES'!#REF!</definedName>
    <definedName name="__SP4">'[1]FES'!#REF!</definedName>
    <definedName name="__SP5" localSheetId="8">'[1]FES'!#REF!</definedName>
    <definedName name="__SP5" localSheetId="9">'[1]FES'!#REF!</definedName>
    <definedName name="__SP5" localSheetId="2">'[1]FES'!#REF!</definedName>
    <definedName name="__SP5" localSheetId="3">'[1]FES'!#REF!</definedName>
    <definedName name="__SP5" localSheetId="1">'[1]FES'!#REF!</definedName>
    <definedName name="__SP5" localSheetId="12">'[1]FES'!#REF!</definedName>
    <definedName name="__SP5" localSheetId="13">'[1]FES'!#REF!</definedName>
    <definedName name="__SP5">'[1]FES'!#REF!</definedName>
    <definedName name="__SP7" localSheetId="8">'[1]FES'!#REF!</definedName>
    <definedName name="__SP7" localSheetId="9">'[1]FES'!#REF!</definedName>
    <definedName name="__SP7" localSheetId="2">'[1]FES'!#REF!</definedName>
    <definedName name="__SP7" localSheetId="3">'[1]FES'!#REF!</definedName>
    <definedName name="__SP7" localSheetId="1">'[1]FES'!#REF!</definedName>
    <definedName name="__SP7" localSheetId="12">'[1]FES'!#REF!</definedName>
    <definedName name="__SP7" localSheetId="13">'[1]FES'!#REF!</definedName>
    <definedName name="__SP7">'[1]FES'!#REF!</definedName>
    <definedName name="__SP8" localSheetId="8">'[1]FES'!#REF!</definedName>
    <definedName name="__SP8" localSheetId="9">'[1]FES'!#REF!</definedName>
    <definedName name="__SP8" localSheetId="2">'[1]FES'!#REF!</definedName>
    <definedName name="__SP8" localSheetId="3">'[1]FES'!#REF!</definedName>
    <definedName name="__SP8" localSheetId="1">'[1]FES'!#REF!</definedName>
    <definedName name="__SP8" localSheetId="12">'[1]FES'!#REF!</definedName>
    <definedName name="__SP8" localSheetId="13">'[1]FES'!#REF!</definedName>
    <definedName name="__SP8">'[1]FES'!#REF!</definedName>
    <definedName name="__SP9" localSheetId="8">'[1]FES'!#REF!</definedName>
    <definedName name="__SP9" localSheetId="9">'[1]FES'!#REF!</definedName>
    <definedName name="__SP9" localSheetId="2">'[1]FES'!#REF!</definedName>
    <definedName name="__SP9" localSheetId="3">'[1]FES'!#REF!</definedName>
    <definedName name="__SP9" localSheetId="1">'[1]FES'!#REF!</definedName>
    <definedName name="__SP9" localSheetId="12">'[1]FES'!#REF!</definedName>
    <definedName name="__SP9" localSheetId="13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8">'[1]FES'!#REF!</definedName>
    <definedName name="_SP1" localSheetId="9">'[1]FES'!#REF!</definedName>
    <definedName name="_SP1" localSheetId="2">'[1]FES'!#REF!</definedName>
    <definedName name="_SP1" localSheetId="3">'[1]FES'!#REF!</definedName>
    <definedName name="_SP1" localSheetId="1">'[1]FES'!#REF!</definedName>
    <definedName name="_SP1" localSheetId="12">'[1]FES'!#REF!</definedName>
    <definedName name="_SP1" localSheetId="13">'[1]FES'!#REF!</definedName>
    <definedName name="_SP1">'[1]FES'!#REF!</definedName>
    <definedName name="_SP10" localSheetId="8">'[1]FES'!#REF!</definedName>
    <definedName name="_SP10" localSheetId="9">'[1]FES'!#REF!</definedName>
    <definedName name="_SP10" localSheetId="2">'[1]FES'!#REF!</definedName>
    <definedName name="_SP10" localSheetId="3">'[1]FES'!#REF!</definedName>
    <definedName name="_SP10" localSheetId="1">'[1]FES'!#REF!</definedName>
    <definedName name="_SP10" localSheetId="12">'[1]FES'!#REF!</definedName>
    <definedName name="_SP10" localSheetId="13">'[1]FES'!#REF!</definedName>
    <definedName name="_SP10">'[1]FES'!#REF!</definedName>
    <definedName name="_SP11" localSheetId="8">'[1]FES'!#REF!</definedName>
    <definedName name="_SP11" localSheetId="9">'[1]FES'!#REF!</definedName>
    <definedName name="_SP11" localSheetId="2">'[1]FES'!#REF!</definedName>
    <definedName name="_SP11" localSheetId="3">'[1]FES'!#REF!</definedName>
    <definedName name="_SP11" localSheetId="1">'[1]FES'!#REF!</definedName>
    <definedName name="_SP11" localSheetId="12">'[1]FES'!#REF!</definedName>
    <definedName name="_SP11" localSheetId="13">'[1]FES'!#REF!</definedName>
    <definedName name="_SP11">'[1]FES'!#REF!</definedName>
    <definedName name="_SP12" localSheetId="8">'[1]FES'!#REF!</definedName>
    <definedName name="_SP12" localSheetId="9">'[1]FES'!#REF!</definedName>
    <definedName name="_SP12" localSheetId="2">'[1]FES'!#REF!</definedName>
    <definedName name="_SP12" localSheetId="3">'[1]FES'!#REF!</definedName>
    <definedName name="_SP12" localSheetId="1">'[1]FES'!#REF!</definedName>
    <definedName name="_SP12" localSheetId="12">'[1]FES'!#REF!</definedName>
    <definedName name="_SP12" localSheetId="13">'[1]FES'!#REF!</definedName>
    <definedName name="_SP12">'[1]FES'!#REF!</definedName>
    <definedName name="_SP13" localSheetId="8">'[1]FES'!#REF!</definedName>
    <definedName name="_SP13" localSheetId="9">'[1]FES'!#REF!</definedName>
    <definedName name="_SP13" localSheetId="2">'[1]FES'!#REF!</definedName>
    <definedName name="_SP13" localSheetId="3">'[1]FES'!#REF!</definedName>
    <definedName name="_SP13" localSheetId="1">'[1]FES'!#REF!</definedName>
    <definedName name="_SP13" localSheetId="12">'[1]FES'!#REF!</definedName>
    <definedName name="_SP13" localSheetId="13">'[1]FES'!#REF!</definedName>
    <definedName name="_SP13">'[1]FES'!#REF!</definedName>
    <definedName name="_SP14" localSheetId="8">'[1]FES'!#REF!</definedName>
    <definedName name="_SP14" localSheetId="9">'[1]FES'!#REF!</definedName>
    <definedName name="_SP14" localSheetId="2">'[1]FES'!#REF!</definedName>
    <definedName name="_SP14" localSheetId="3">'[1]FES'!#REF!</definedName>
    <definedName name="_SP14" localSheetId="1">'[1]FES'!#REF!</definedName>
    <definedName name="_SP14" localSheetId="12">'[1]FES'!#REF!</definedName>
    <definedName name="_SP14" localSheetId="13">'[1]FES'!#REF!</definedName>
    <definedName name="_SP14">'[1]FES'!#REF!</definedName>
    <definedName name="_SP15" localSheetId="8">'[1]FES'!#REF!</definedName>
    <definedName name="_SP15" localSheetId="9">'[1]FES'!#REF!</definedName>
    <definedName name="_SP15" localSheetId="2">'[1]FES'!#REF!</definedName>
    <definedName name="_SP15" localSheetId="3">'[1]FES'!#REF!</definedName>
    <definedName name="_SP15" localSheetId="1">'[1]FES'!#REF!</definedName>
    <definedName name="_SP15" localSheetId="12">'[1]FES'!#REF!</definedName>
    <definedName name="_SP15" localSheetId="13">'[1]FES'!#REF!</definedName>
    <definedName name="_SP15">'[1]FES'!#REF!</definedName>
    <definedName name="_SP16" localSheetId="8">'[1]FES'!#REF!</definedName>
    <definedName name="_SP16" localSheetId="9">'[1]FES'!#REF!</definedName>
    <definedName name="_SP16" localSheetId="2">'[1]FES'!#REF!</definedName>
    <definedName name="_SP16" localSheetId="3">'[1]FES'!#REF!</definedName>
    <definedName name="_SP16" localSheetId="1">'[1]FES'!#REF!</definedName>
    <definedName name="_SP16" localSheetId="12">'[1]FES'!#REF!</definedName>
    <definedName name="_SP16" localSheetId="13">'[1]FES'!#REF!</definedName>
    <definedName name="_SP16">'[1]FES'!#REF!</definedName>
    <definedName name="_SP17" localSheetId="8">'[1]FES'!#REF!</definedName>
    <definedName name="_SP17" localSheetId="9">'[1]FES'!#REF!</definedName>
    <definedName name="_SP17" localSheetId="2">'[1]FES'!#REF!</definedName>
    <definedName name="_SP17" localSheetId="3">'[1]FES'!#REF!</definedName>
    <definedName name="_SP17" localSheetId="1">'[1]FES'!#REF!</definedName>
    <definedName name="_SP17" localSheetId="12">'[1]FES'!#REF!</definedName>
    <definedName name="_SP17" localSheetId="13">'[1]FES'!#REF!</definedName>
    <definedName name="_SP17">'[1]FES'!#REF!</definedName>
    <definedName name="_SP18" localSheetId="8">'[1]FES'!#REF!</definedName>
    <definedName name="_SP18" localSheetId="9">'[1]FES'!#REF!</definedName>
    <definedName name="_SP18" localSheetId="2">'[1]FES'!#REF!</definedName>
    <definedName name="_SP18" localSheetId="3">'[1]FES'!#REF!</definedName>
    <definedName name="_SP18" localSheetId="1">'[1]FES'!#REF!</definedName>
    <definedName name="_SP18" localSheetId="12">'[1]FES'!#REF!</definedName>
    <definedName name="_SP18" localSheetId="13">'[1]FES'!#REF!</definedName>
    <definedName name="_SP18">'[1]FES'!#REF!</definedName>
    <definedName name="_SP19" localSheetId="8">'[1]FES'!#REF!</definedName>
    <definedName name="_SP19" localSheetId="9">'[1]FES'!#REF!</definedName>
    <definedName name="_SP19" localSheetId="2">'[1]FES'!#REF!</definedName>
    <definedName name="_SP19" localSheetId="3">'[1]FES'!#REF!</definedName>
    <definedName name="_SP19" localSheetId="1">'[1]FES'!#REF!</definedName>
    <definedName name="_SP19" localSheetId="12">'[1]FES'!#REF!</definedName>
    <definedName name="_SP19" localSheetId="13">'[1]FES'!#REF!</definedName>
    <definedName name="_SP19">'[1]FES'!#REF!</definedName>
    <definedName name="_SP2" localSheetId="8">'[1]FES'!#REF!</definedName>
    <definedName name="_SP2" localSheetId="9">'[1]FES'!#REF!</definedName>
    <definedName name="_SP2" localSheetId="2">'[1]FES'!#REF!</definedName>
    <definedName name="_SP2" localSheetId="3">'[1]FES'!#REF!</definedName>
    <definedName name="_SP2" localSheetId="1">'[1]FES'!#REF!</definedName>
    <definedName name="_SP2" localSheetId="12">'[1]FES'!#REF!</definedName>
    <definedName name="_SP2" localSheetId="13">'[1]FES'!#REF!</definedName>
    <definedName name="_SP2">'[1]FES'!#REF!</definedName>
    <definedName name="_SP20" localSheetId="8">'[1]FES'!#REF!</definedName>
    <definedName name="_SP20" localSheetId="9">'[1]FES'!#REF!</definedName>
    <definedName name="_SP20" localSheetId="2">'[1]FES'!#REF!</definedName>
    <definedName name="_SP20" localSheetId="3">'[1]FES'!#REF!</definedName>
    <definedName name="_SP20" localSheetId="1">'[1]FES'!#REF!</definedName>
    <definedName name="_SP20" localSheetId="12">'[1]FES'!#REF!</definedName>
    <definedName name="_SP20" localSheetId="13">'[1]FES'!#REF!</definedName>
    <definedName name="_SP20">'[1]FES'!#REF!</definedName>
    <definedName name="_SP3" localSheetId="8">'[1]FES'!#REF!</definedName>
    <definedName name="_SP3" localSheetId="9">'[1]FES'!#REF!</definedName>
    <definedName name="_SP3" localSheetId="2">'[1]FES'!#REF!</definedName>
    <definedName name="_SP3" localSheetId="3">'[1]FES'!#REF!</definedName>
    <definedName name="_SP3" localSheetId="1">'[1]FES'!#REF!</definedName>
    <definedName name="_SP3" localSheetId="12">'[1]FES'!#REF!</definedName>
    <definedName name="_SP3" localSheetId="13">'[1]FES'!#REF!</definedName>
    <definedName name="_SP3">'[1]FES'!#REF!</definedName>
    <definedName name="_SP4" localSheetId="8">'[1]FES'!#REF!</definedName>
    <definedName name="_SP4" localSheetId="9">'[1]FES'!#REF!</definedName>
    <definedName name="_SP4" localSheetId="2">'[1]FES'!#REF!</definedName>
    <definedName name="_SP4" localSheetId="3">'[1]FES'!#REF!</definedName>
    <definedName name="_SP4" localSheetId="1">'[1]FES'!#REF!</definedName>
    <definedName name="_SP4" localSheetId="12">'[1]FES'!#REF!</definedName>
    <definedName name="_SP4" localSheetId="13">'[1]FES'!#REF!</definedName>
    <definedName name="_SP4">'[1]FES'!#REF!</definedName>
    <definedName name="_SP5" localSheetId="8">'[1]FES'!#REF!</definedName>
    <definedName name="_SP5" localSheetId="9">'[1]FES'!#REF!</definedName>
    <definedName name="_SP5" localSheetId="2">'[1]FES'!#REF!</definedName>
    <definedName name="_SP5" localSheetId="3">'[1]FES'!#REF!</definedName>
    <definedName name="_SP5" localSheetId="1">'[1]FES'!#REF!</definedName>
    <definedName name="_SP5" localSheetId="12">'[1]FES'!#REF!</definedName>
    <definedName name="_SP5" localSheetId="13">'[1]FES'!#REF!</definedName>
    <definedName name="_SP5">'[1]FES'!#REF!</definedName>
    <definedName name="_SP7" localSheetId="8">'[1]FES'!#REF!</definedName>
    <definedName name="_SP7" localSheetId="9">'[1]FES'!#REF!</definedName>
    <definedName name="_SP7" localSheetId="2">'[1]FES'!#REF!</definedName>
    <definedName name="_SP7" localSheetId="3">'[1]FES'!#REF!</definedName>
    <definedName name="_SP7" localSheetId="1">'[1]FES'!#REF!</definedName>
    <definedName name="_SP7" localSheetId="12">'[1]FES'!#REF!</definedName>
    <definedName name="_SP7" localSheetId="13">'[1]FES'!#REF!</definedName>
    <definedName name="_SP7">'[1]FES'!#REF!</definedName>
    <definedName name="_SP8" localSheetId="8">'[1]FES'!#REF!</definedName>
    <definedName name="_SP8" localSheetId="9">'[1]FES'!#REF!</definedName>
    <definedName name="_SP8" localSheetId="2">'[1]FES'!#REF!</definedName>
    <definedName name="_SP8" localSheetId="3">'[1]FES'!#REF!</definedName>
    <definedName name="_SP8" localSheetId="1">'[1]FES'!#REF!</definedName>
    <definedName name="_SP8" localSheetId="12">'[1]FES'!#REF!</definedName>
    <definedName name="_SP8" localSheetId="13">'[1]FES'!#REF!</definedName>
    <definedName name="_SP8">'[1]FES'!#REF!</definedName>
    <definedName name="_SP9" localSheetId="8">'[1]FES'!#REF!</definedName>
    <definedName name="_SP9" localSheetId="9">'[1]FES'!#REF!</definedName>
    <definedName name="_SP9" localSheetId="2">'[1]FES'!#REF!</definedName>
    <definedName name="_SP9" localSheetId="3">'[1]FES'!#REF!</definedName>
    <definedName name="_SP9" localSheetId="1">'[1]FES'!#REF!</definedName>
    <definedName name="_SP9" localSheetId="12">'[1]FES'!#REF!</definedName>
    <definedName name="_SP9" localSheetId="13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" hidden="1">'Приложения 1;5 Ульян.обл.'!$A$7:$H$7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" hidden="1">#REF!,#REF!,#REF!,#REF!,#REF!,#REF!,#REF!,#REF!</definedName>
    <definedName name="P1_ESO_PROT" localSheetId="12" hidden="1">#REF!,#REF!,#REF!,#REF!,#REF!,#REF!,#REF!,#REF!</definedName>
    <definedName name="P1_ESO_PROT" localSheetId="13" hidden="1">#REF!,#REF!,#REF!,#REF!,#REF!,#REF!,#REF!,#REF!</definedName>
    <definedName name="P1_ESO_PROT" hidden="1">#REF!,#REF!,#REF!,#REF!,#REF!,#REF!,#REF!,#REF!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" hidden="1">#REF!,#REF!,#REF!,#REF!,#REF!,#REF!,#REF!</definedName>
    <definedName name="P1_SBT_PROT" localSheetId="12" hidden="1">#REF!,#REF!,#REF!,#REF!,#REF!,#REF!,#REF!</definedName>
    <definedName name="P1_SBT_PROT" localSheetId="13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8" hidden="1">'[8]Регионы'!#REF!,'[8]Регионы'!#REF!,'[8]Регионы'!#REF!,'[8]Регионы'!#REF!,'[8]Регионы'!#REF!,'[8]Регионы'!#REF!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2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8" hidden="1">#REF!,#REF!,#REF!,#REF!</definedName>
    <definedName name="P1_SCOPE_F1_PRT" localSheetId="9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1" hidden="1">#REF!,#REF!,#REF!,#REF!</definedName>
    <definedName name="P1_SCOPE_F1_PRT" localSheetId="12" hidden="1">#REF!,#REF!,#REF!,#REF!</definedName>
    <definedName name="P1_SCOPE_F1_PRT" localSheetId="13" hidden="1">#REF!,#REF!,#REF!,#REF!</definedName>
    <definedName name="P1_SCOPE_F1_PRT" hidden="1">#REF!,#REF!,#REF!,#REF!</definedName>
    <definedName name="P1_SCOPE_F2_PRT" localSheetId="8" hidden="1">#REF!,#REF!,#REF!,#REF!</definedName>
    <definedName name="P1_SCOPE_F2_PRT" localSheetId="9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1" hidden="1">#REF!,#REF!,#REF!,#REF!</definedName>
    <definedName name="P1_SCOPE_F2_PRT" localSheetId="12" hidden="1">#REF!,#REF!,#REF!,#REF!</definedName>
    <definedName name="P1_SCOPE_F2_PRT" localSheetId="13" hidden="1">#REF!,#REF!,#REF!,#REF!</definedName>
    <definedName name="P1_SCOPE_F2_PRT" hidden="1">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" hidden="1">#REF!,#REF!,#REF!,#REF!,#REF!,#REF!</definedName>
    <definedName name="P1_SCOPE_FLOAD" localSheetId="12" hidden="1">#REF!,#REF!,#REF!,#REF!,#REF!,#REF!</definedName>
    <definedName name="P1_SCOPE_FLOAD" localSheetId="13" hidden="1">#REF!,#REF!,#REF!,#REF!,#REF!,#REF!</definedName>
    <definedName name="P1_SCOPE_FLOAD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" hidden="1">#REF!,#REF!,#REF!,#REF!,#REF!,#REF!</definedName>
    <definedName name="P1_SCOPE_FRML" localSheetId="12" hidden="1">#REF!,#REF!,#REF!,#REF!,#REF!,#REF!</definedName>
    <definedName name="P1_SCOPE_FRML" localSheetId="13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" hidden="1">#REF!,#REF!,#REF!,#REF!,#REF!,#REF!,#REF!</definedName>
    <definedName name="P1_SCOPE_SV_LD" localSheetId="12" hidden="1">#REF!,#REF!,#REF!,#REF!,#REF!,#REF!,#REF!</definedName>
    <definedName name="P1_SCOPE_SV_LD" localSheetId="13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" hidden="1">#REF!,#REF!,#REF!,#REF!,#REF!,#REF!,#REF!</definedName>
    <definedName name="P1_SET_PROT" localSheetId="12" hidden="1">#REF!,#REF!,#REF!,#REF!,#REF!,#REF!,#REF!</definedName>
    <definedName name="P1_SET_PROT" localSheetId="13" hidden="1">#REF!,#REF!,#REF!,#REF!,#REF!,#REF!,#REF!</definedName>
    <definedName name="P1_SET_PROT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" hidden="1">#REF!,#REF!,#REF!,#REF!,#REF!,#REF!,#REF!</definedName>
    <definedName name="P1_SET_PRT" localSheetId="12" hidden="1">#REF!,#REF!,#REF!,#REF!,#REF!,#REF!,#REF!</definedName>
    <definedName name="P1_SET_PRT" localSheetId="13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8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2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8" hidden="1">#REF!,#REF!,#REF!,#REF!</definedName>
    <definedName name="P2_SCOPE_F1_PRT" localSheetId="9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1" hidden="1">#REF!,#REF!,#REF!,#REF!</definedName>
    <definedName name="P2_SCOPE_F1_PRT" localSheetId="12" hidden="1">#REF!,#REF!,#REF!,#REF!</definedName>
    <definedName name="P2_SCOPE_F1_PRT" localSheetId="13" hidden="1">#REF!,#REF!,#REF!,#REF!</definedName>
    <definedName name="P2_SCOPE_F1_PRT" hidden="1">#REF!,#REF!,#REF!,#REF!</definedName>
    <definedName name="P2_SCOPE_F2_PRT" localSheetId="8" hidden="1">#REF!,#REF!,#REF!,#REF!</definedName>
    <definedName name="P2_SCOPE_F2_PRT" localSheetId="9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1" hidden="1">#REF!,#REF!,#REF!,#REF!</definedName>
    <definedName name="P2_SCOPE_F2_PRT" localSheetId="12" hidden="1">#REF!,#REF!,#REF!,#REF!</definedName>
    <definedName name="P2_SCOPE_F2_PRT" localSheetId="13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8" hidden="1">#REF!,#REF!,#REF!,#REF!</definedName>
    <definedName name="P3_SCOPE_F1_PRT" localSheetId="9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1" hidden="1">#REF!,#REF!,#REF!,#REF!</definedName>
    <definedName name="P3_SCOPE_F1_PRT" localSheetId="12" hidden="1">#REF!,#REF!,#REF!,#REF!</definedName>
    <definedName name="P3_SCOPE_F1_PRT" localSheetId="13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8" hidden="1">'[9]свод'!$D$161:$G$161,'[9]свод'!#REF!,'[9]свод'!$H$166:$H$171,'[9]свод'!$D$169:$G$171,'[9]свод'!$E$19:$I$20,'[9]свод'!$E$130:$I$131,'[9]свод'!$E$22:$I$23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2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8" hidden="1">#REF!,#REF!,#REF!,#REF!</definedName>
    <definedName name="P4_SCOPE_F1_PRT" localSheetId="9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1" hidden="1">#REF!,#REF!,#REF!,#REF!</definedName>
    <definedName name="P4_SCOPE_F1_PRT" localSheetId="12" hidden="1">#REF!,#REF!,#REF!,#REF!</definedName>
    <definedName name="P4_SCOPE_F1_PRT" localSheetId="13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8">P3_PROT_22,P4_PROT_22,P5_PROT_22</definedName>
    <definedName name="PROT_22" localSheetId="9">P3_PROT_22,P4_PROT_22,P5_PROT_22</definedName>
    <definedName name="PROT_22" localSheetId="1">P3_PROT_22,P4_PROT_22,P5_PROT_22</definedName>
    <definedName name="PROT_22" localSheetId="12">P3_PROT_22,P4_PROT_22,P5_PROT_22</definedName>
    <definedName name="PROT_22" localSheetId="13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8">#REF!</definedName>
    <definedName name="S1_" localSheetId="9">#REF!</definedName>
    <definedName name="S1_" localSheetId="2">#REF!</definedName>
    <definedName name="S1_" localSheetId="3">#REF!</definedName>
    <definedName name="S1_" localSheetId="1">#REF!</definedName>
    <definedName name="S1_" localSheetId="12">#REF!</definedName>
    <definedName name="S1_" localSheetId="13">#REF!</definedName>
    <definedName name="S1_">#REF!</definedName>
    <definedName name="S10_" localSheetId="8">#REF!</definedName>
    <definedName name="S10_" localSheetId="9">#REF!</definedName>
    <definedName name="S10_" localSheetId="2">#REF!</definedName>
    <definedName name="S10_" localSheetId="3">#REF!</definedName>
    <definedName name="S10_" localSheetId="1">#REF!</definedName>
    <definedName name="S10_" localSheetId="12">#REF!</definedName>
    <definedName name="S10_" localSheetId="13">#REF!</definedName>
    <definedName name="S10_">#REF!</definedName>
    <definedName name="S11_" localSheetId="8">#REF!</definedName>
    <definedName name="S11_" localSheetId="9">#REF!</definedName>
    <definedName name="S11_" localSheetId="2">#REF!</definedName>
    <definedName name="S11_" localSheetId="3">#REF!</definedName>
    <definedName name="S11_" localSheetId="1">#REF!</definedName>
    <definedName name="S11_" localSheetId="12">#REF!</definedName>
    <definedName name="S11_" localSheetId="13">#REF!</definedName>
    <definedName name="S11_">#REF!</definedName>
    <definedName name="S12_" localSheetId="8">#REF!</definedName>
    <definedName name="S12_" localSheetId="9">#REF!</definedName>
    <definedName name="S12_" localSheetId="2">#REF!</definedName>
    <definedName name="S12_" localSheetId="3">#REF!</definedName>
    <definedName name="S12_" localSheetId="1">#REF!</definedName>
    <definedName name="S12_" localSheetId="12">#REF!</definedName>
    <definedName name="S12_" localSheetId="13">#REF!</definedName>
    <definedName name="S12_">#REF!</definedName>
    <definedName name="S13_" localSheetId="8">#REF!</definedName>
    <definedName name="S13_" localSheetId="9">#REF!</definedName>
    <definedName name="S13_" localSheetId="2">#REF!</definedName>
    <definedName name="S13_" localSheetId="3">#REF!</definedName>
    <definedName name="S13_" localSheetId="1">#REF!</definedName>
    <definedName name="S13_" localSheetId="12">#REF!</definedName>
    <definedName name="S13_" localSheetId="13">#REF!</definedName>
    <definedName name="S13_">#REF!</definedName>
    <definedName name="S14_" localSheetId="8">#REF!</definedName>
    <definedName name="S14_" localSheetId="9">#REF!</definedName>
    <definedName name="S14_" localSheetId="2">#REF!</definedName>
    <definedName name="S14_" localSheetId="3">#REF!</definedName>
    <definedName name="S14_" localSheetId="1">#REF!</definedName>
    <definedName name="S14_" localSheetId="12">#REF!</definedName>
    <definedName name="S14_" localSheetId="13">#REF!</definedName>
    <definedName name="S14_">#REF!</definedName>
    <definedName name="S15_" localSheetId="8">#REF!</definedName>
    <definedName name="S15_" localSheetId="9">#REF!</definedName>
    <definedName name="S15_" localSheetId="2">#REF!</definedName>
    <definedName name="S15_" localSheetId="3">#REF!</definedName>
    <definedName name="S15_" localSheetId="1">#REF!</definedName>
    <definedName name="S15_" localSheetId="12">#REF!</definedName>
    <definedName name="S15_" localSheetId="13">#REF!</definedName>
    <definedName name="S15_">#REF!</definedName>
    <definedName name="S16_" localSheetId="8">#REF!</definedName>
    <definedName name="S16_" localSheetId="9">#REF!</definedName>
    <definedName name="S16_" localSheetId="2">#REF!</definedName>
    <definedName name="S16_" localSheetId="3">#REF!</definedName>
    <definedName name="S16_" localSheetId="1">#REF!</definedName>
    <definedName name="S16_" localSheetId="12">#REF!</definedName>
    <definedName name="S16_" localSheetId="13">#REF!</definedName>
    <definedName name="S16_">#REF!</definedName>
    <definedName name="S17_" localSheetId="8">#REF!</definedName>
    <definedName name="S17_" localSheetId="9">#REF!</definedName>
    <definedName name="S17_" localSheetId="2">#REF!</definedName>
    <definedName name="S17_" localSheetId="3">#REF!</definedName>
    <definedName name="S17_" localSheetId="1">#REF!</definedName>
    <definedName name="S17_" localSheetId="12">#REF!</definedName>
    <definedName name="S17_" localSheetId="13">#REF!</definedName>
    <definedName name="S17_">#REF!</definedName>
    <definedName name="S18_" localSheetId="8">#REF!</definedName>
    <definedName name="S18_" localSheetId="9">#REF!</definedName>
    <definedName name="S18_" localSheetId="2">#REF!</definedName>
    <definedName name="S18_" localSheetId="3">#REF!</definedName>
    <definedName name="S18_" localSheetId="1">#REF!</definedName>
    <definedName name="S18_" localSheetId="12">#REF!</definedName>
    <definedName name="S18_" localSheetId="13">#REF!</definedName>
    <definedName name="S18_">#REF!</definedName>
    <definedName name="S19_" localSheetId="8">#REF!</definedName>
    <definedName name="S19_" localSheetId="9">#REF!</definedName>
    <definedName name="S19_" localSheetId="2">#REF!</definedName>
    <definedName name="S19_" localSheetId="3">#REF!</definedName>
    <definedName name="S19_" localSheetId="1">#REF!</definedName>
    <definedName name="S19_" localSheetId="12">#REF!</definedName>
    <definedName name="S19_" localSheetId="13">#REF!</definedName>
    <definedName name="S19_">#REF!</definedName>
    <definedName name="S2_" localSheetId="8">#REF!</definedName>
    <definedName name="S2_" localSheetId="9">#REF!</definedName>
    <definedName name="S2_" localSheetId="2">#REF!</definedName>
    <definedName name="S2_" localSheetId="3">#REF!</definedName>
    <definedName name="S2_" localSheetId="1">#REF!</definedName>
    <definedName name="S2_" localSheetId="12">#REF!</definedName>
    <definedName name="S2_" localSheetId="13">#REF!</definedName>
    <definedName name="S2_">#REF!</definedName>
    <definedName name="S20_" localSheetId="8">#REF!</definedName>
    <definedName name="S20_" localSheetId="9">#REF!</definedName>
    <definedName name="S20_" localSheetId="2">#REF!</definedName>
    <definedName name="S20_" localSheetId="3">#REF!</definedName>
    <definedName name="S20_" localSheetId="1">#REF!</definedName>
    <definedName name="S20_" localSheetId="12">#REF!</definedName>
    <definedName name="S20_" localSheetId="13">#REF!</definedName>
    <definedName name="S20_">#REF!</definedName>
    <definedName name="S3_" localSheetId="8">#REF!</definedName>
    <definedName name="S3_" localSheetId="9">#REF!</definedName>
    <definedName name="S3_" localSheetId="2">#REF!</definedName>
    <definedName name="S3_" localSheetId="3">#REF!</definedName>
    <definedName name="S3_" localSheetId="1">#REF!</definedName>
    <definedName name="S3_" localSheetId="12">#REF!</definedName>
    <definedName name="S3_" localSheetId="13">#REF!</definedName>
    <definedName name="S3_">#REF!</definedName>
    <definedName name="S4_" localSheetId="8">#REF!</definedName>
    <definedName name="S4_" localSheetId="9">#REF!</definedName>
    <definedName name="S4_" localSheetId="2">#REF!</definedName>
    <definedName name="S4_" localSheetId="3">#REF!</definedName>
    <definedName name="S4_" localSheetId="1">#REF!</definedName>
    <definedName name="S4_" localSheetId="12">#REF!</definedName>
    <definedName name="S4_" localSheetId="13">#REF!</definedName>
    <definedName name="S4_">#REF!</definedName>
    <definedName name="S5_" localSheetId="8">#REF!</definedName>
    <definedName name="S5_" localSheetId="9">#REF!</definedName>
    <definedName name="S5_" localSheetId="2">#REF!</definedName>
    <definedName name="S5_" localSheetId="3">#REF!</definedName>
    <definedName name="S5_" localSheetId="1">#REF!</definedName>
    <definedName name="S5_" localSheetId="12">#REF!</definedName>
    <definedName name="S5_" localSheetId="13">#REF!</definedName>
    <definedName name="S5_">#REF!</definedName>
    <definedName name="S6_" localSheetId="8">#REF!</definedName>
    <definedName name="S6_" localSheetId="9">#REF!</definedName>
    <definedName name="S6_" localSheetId="2">#REF!</definedName>
    <definedName name="S6_" localSheetId="3">#REF!</definedName>
    <definedName name="S6_" localSheetId="1">#REF!</definedName>
    <definedName name="S6_" localSheetId="12">#REF!</definedName>
    <definedName name="S6_" localSheetId="13">#REF!</definedName>
    <definedName name="S6_">#REF!</definedName>
    <definedName name="S7_" localSheetId="8">#REF!</definedName>
    <definedName name="S7_" localSheetId="9">#REF!</definedName>
    <definedName name="S7_" localSheetId="2">#REF!</definedName>
    <definedName name="S7_" localSheetId="3">#REF!</definedName>
    <definedName name="S7_" localSheetId="1">#REF!</definedName>
    <definedName name="S7_" localSheetId="12">#REF!</definedName>
    <definedName name="S7_" localSheetId="13">#REF!</definedName>
    <definedName name="S7_">#REF!</definedName>
    <definedName name="S8_" localSheetId="8">#REF!</definedName>
    <definedName name="S8_" localSheetId="9">#REF!</definedName>
    <definedName name="S8_" localSheetId="2">#REF!</definedName>
    <definedName name="S8_" localSheetId="3">#REF!</definedName>
    <definedName name="S8_" localSheetId="1">#REF!</definedName>
    <definedName name="S8_" localSheetId="12">#REF!</definedName>
    <definedName name="S8_" localSheetId="13">#REF!</definedName>
    <definedName name="S8_">#REF!</definedName>
    <definedName name="S9_" localSheetId="8">#REF!</definedName>
    <definedName name="S9_" localSheetId="9">#REF!</definedName>
    <definedName name="S9_" localSheetId="2">#REF!</definedName>
    <definedName name="S9_" localSheetId="3">#REF!</definedName>
    <definedName name="S9_" localSheetId="1">#REF!</definedName>
    <definedName name="S9_" localSheetId="12">#REF!</definedName>
    <definedName name="S9_" localSheetId="13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8">'[8]Регионы'!#REF!</definedName>
    <definedName name="SCOPE_CPR" localSheetId="9">'[8]Регионы'!#REF!</definedName>
    <definedName name="SCOPE_CPR" localSheetId="2">'[8]Регионы'!#REF!</definedName>
    <definedName name="SCOPE_CPR" localSheetId="3">'[8]Регионы'!#REF!</definedName>
    <definedName name="SCOPE_CPR" localSheetId="1">'[8]Регионы'!#REF!</definedName>
    <definedName name="SCOPE_CPR" localSheetId="12">'[8]Регионы'!#REF!</definedName>
    <definedName name="SCOPE_CPR" localSheetId="13">'[8]Регионы'!#REF!</definedName>
    <definedName name="SCOPE_CPR">'[8]Регионы'!#REF!</definedName>
    <definedName name="SCOPE_DOP" localSheetId="8">'[8]Регионы'!#REF!,'Отчет по ТП 2018'!P1_SCOPE_DOP</definedName>
    <definedName name="SCOPE_DOP" localSheetId="9">'[8]Регионы'!#REF!,'Отчет по ТП 2019'!P1_SCOPE_DOP</definedName>
    <definedName name="SCOPE_DOP" localSheetId="2">'[8]Регионы'!#REF!,'Приложение 2 2017'!P1_SCOPE_DOP</definedName>
    <definedName name="SCOPE_DOP" localSheetId="3">'[8]Регионы'!#REF!,'Приложение 2 2018'!P1_SCOPE_DOP</definedName>
    <definedName name="SCOPE_DOP" localSheetId="1">'[8]Регионы'!#REF!,'Приложения 1;5 Ульян.обл.'!P1_SCOPE_DOP</definedName>
    <definedName name="SCOPE_DOP" localSheetId="12">'[8]Регионы'!#REF!,'Р.У. 1.3 (2019)'!P1_SCOPE_DOP</definedName>
    <definedName name="SCOPE_DOP" localSheetId="13">'[8]Регионы'!#REF!,'Р.У. 1.6 (2019)'!P1_SCOPE_DOP</definedName>
    <definedName name="SCOPE_DOP">'[8]Регионы'!#REF!,P1_SCOPE_DOP</definedName>
    <definedName name="SCOPE_F1_PRT" localSheetId="8">#REF!,'Отчет по ТП 2018'!P1_SCOPE_F1_PRT,'Отчет по ТП 2018'!P2_SCOPE_F1_PRT,'Отчет по ТП 2018'!P3_SCOPE_F1_PRT,'Отчет по ТП 2018'!P4_SCOPE_F1_PRT</definedName>
    <definedName name="SCOPE_F1_PRT" localSheetId="9">#REF!,'Отчет по ТП 2019'!P1_SCOPE_F1_PRT,'Отчет по ТП 2019'!P2_SCOPE_F1_PRT,'Отчет по ТП 2019'!P3_SCOPE_F1_PRT,'Отчет по ТП 2019'!P4_SCOPE_F1_PRT</definedName>
    <definedName name="SCOPE_F1_PRT" localSheetId="2">#REF!,'Приложение 2 2017'!P1_SCOPE_F1_PRT,'Приложение 2 2017'!P2_SCOPE_F1_PRT,'Приложение 2 2017'!P3_SCOPE_F1_PRT,'Приложение 2 2017'!P4_SCOPE_F1_PRT</definedName>
    <definedName name="SCOPE_F1_PRT" localSheetId="3">#REF!,'Приложение 2 2018'!P1_SCOPE_F1_PRT,'Приложение 2 2018'!P2_SCOPE_F1_PRT,'Приложение 2 2018'!P3_SCOPE_F1_PRT,'Приложение 2 2018'!P4_SCOPE_F1_PRT</definedName>
    <definedName name="SCOPE_F1_PRT" localSheetId="1">#REF!,'Приложения 1;5 Ульян.обл.'!P1_SCOPE_F1_PRT,'Приложения 1;5 Ульян.обл.'!P2_SCOPE_F1_PRT,'Приложения 1;5 Ульян.обл.'!P3_SCOPE_F1_PRT,'Приложения 1;5 Ульян.обл.'!P4_SCOPE_F1_PRT</definedName>
    <definedName name="SCOPE_F1_PRT" localSheetId="12">#REF!,'Р.У. 1.3 (2019)'!P1_SCOPE_F1_PRT,'Р.У. 1.3 (2019)'!P2_SCOPE_F1_PRT,'Р.У. 1.3 (2019)'!P3_SCOPE_F1_PRT,'Р.У. 1.3 (2019)'!P4_SCOPE_F1_PRT</definedName>
    <definedName name="SCOPE_F1_PRT" localSheetId="13">#REF!,'Р.У. 1.6 (2019)'!P1_SCOPE_F1_PRT,'Р.У. 1.6 (2019)'!P2_SCOPE_F1_PRT,'Р.У. 1.6 (2019)'!P3_SCOPE_F1_PRT,'Р.У. 1.6 (2019)'!P4_SCOPE_F1_PRT</definedName>
    <definedName name="SCOPE_F1_PRT">#REF!,P1_SCOPE_F1_PRT,P2_SCOPE_F1_PRT,P3_SCOPE_F1_PRT,P4_SCOPE_F1_PRT</definedName>
    <definedName name="SCOPE_F2_LD1" localSheetId="8">#REF!</definedName>
    <definedName name="SCOPE_F2_LD1" localSheetId="9">#REF!</definedName>
    <definedName name="SCOPE_F2_LD1" localSheetId="2">#REF!</definedName>
    <definedName name="SCOPE_F2_LD1" localSheetId="3">#REF!</definedName>
    <definedName name="SCOPE_F2_LD1" localSheetId="1">#REF!</definedName>
    <definedName name="SCOPE_F2_LD1" localSheetId="12">#REF!</definedName>
    <definedName name="SCOPE_F2_LD1" localSheetId="13">#REF!</definedName>
    <definedName name="SCOPE_F2_LD1">#REF!</definedName>
    <definedName name="SCOPE_F2_LD2" localSheetId="8">#REF!</definedName>
    <definedName name="SCOPE_F2_LD2" localSheetId="9">#REF!</definedName>
    <definedName name="SCOPE_F2_LD2" localSheetId="2">#REF!</definedName>
    <definedName name="SCOPE_F2_LD2" localSheetId="3">#REF!</definedName>
    <definedName name="SCOPE_F2_LD2" localSheetId="1">#REF!</definedName>
    <definedName name="SCOPE_F2_LD2" localSheetId="12">#REF!</definedName>
    <definedName name="SCOPE_F2_LD2" localSheetId="13">#REF!</definedName>
    <definedName name="SCOPE_F2_LD2">#REF!</definedName>
    <definedName name="SCOPE_F2_PRT" localSheetId="8">#REF!,#REF!,#REF!,'Отчет по ТП 2018'!P1_SCOPE_F2_PRT,'Отчет по ТП 2018'!P2_SCOPE_F2_PRT</definedName>
    <definedName name="SCOPE_F2_PRT" localSheetId="9">#REF!,#REF!,#REF!,'Отчет по ТП 2019'!P1_SCOPE_F2_PRT,'Отчет по ТП 2019'!P2_SCOPE_F2_PRT</definedName>
    <definedName name="SCOPE_F2_PRT" localSheetId="2">#REF!,#REF!,#REF!,'Приложение 2 2017'!P1_SCOPE_F2_PRT,'Приложение 2 2017'!P2_SCOPE_F2_PRT</definedName>
    <definedName name="SCOPE_F2_PRT" localSheetId="3">#REF!,#REF!,#REF!,'Приложение 2 2018'!P1_SCOPE_F2_PRT,'Приложение 2 2018'!P2_SCOPE_F2_PRT</definedName>
    <definedName name="SCOPE_F2_PRT" localSheetId="1">#REF!,#REF!,#REF!,'Приложения 1;5 Ульян.обл.'!P1_SCOPE_F2_PRT,'Приложения 1;5 Ульян.обл.'!P2_SCOPE_F2_PRT</definedName>
    <definedName name="SCOPE_F2_PRT" localSheetId="12">#REF!,#REF!,#REF!,'Р.У. 1.3 (2019)'!P1_SCOPE_F2_PRT,'Р.У. 1.3 (2019)'!P2_SCOPE_F2_PRT</definedName>
    <definedName name="SCOPE_F2_PRT" localSheetId="13">#REF!,#REF!,#REF!,'Р.У. 1.6 (2019)'!P1_SCOPE_F2_PRT,'Р.У. 1.6 (2019)'!P2_SCOPE_F2_PRT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8">[0]!P1_SCOPE_SV_PRT,[0]!P2_SCOPE_SV_PRT,'Отчет по ТП 2018'!P3_SCOPE_SV_PRT</definedName>
    <definedName name="SCOPE_SV_PRT" localSheetId="9">[0]!P1_SCOPE_SV_PRT,[0]!P2_SCOPE_SV_PRT,'Отчет по ТП 2019'!P3_SCOPE_SV_PRT</definedName>
    <definedName name="SCOPE_SV_PRT" localSheetId="2">[0]!P1_SCOPE_SV_PRT,[0]!P2_SCOPE_SV_PRT,'Приложение 2 2017'!P3_SCOPE_SV_PRT</definedName>
    <definedName name="SCOPE_SV_PRT" localSheetId="3">[0]!P1_SCOPE_SV_PRT,[0]!P2_SCOPE_SV_PRT,'Приложение 2 2018'!P3_SCOPE_SV_PRT</definedName>
    <definedName name="SCOPE_SV_PRT" localSheetId="1">[0]!P1_SCOPE_SV_PRT,[0]!P2_SCOPE_SV_PRT,'Приложения 1;5 Ульян.обл.'!P3_SCOPE_SV_PRT</definedName>
    <definedName name="SCOPE_SV_PRT" localSheetId="12">[0]!P1_SCOPE_SV_PRT,[0]!P2_SCOPE_SV_PRT,'Р.У. 1.3 (2019)'!P3_SCOPE_SV_PRT</definedName>
    <definedName name="SCOPE_SV_PRT" localSheetId="13">[0]!P1_SCOPE_SV_PRT,[0]!P2_SCOPE_SV_PRT,'Р.У. 1.6 (2019)'!P3_SCOPE_SV_PRT</definedName>
    <definedName name="SCOPE_SV_PRT">P1_SCOPE_SV_PRT,P2_SCOPE_SV_PRT,P3_SCOPE_SV_PRT</definedName>
    <definedName name="SCOPE_TP">'[8]FST5'!$L$12:$L$23,'[8]FST5'!$L$5:$L$8</definedName>
    <definedName name="SCOPE_TP_1" localSheetId="8">#REF!</definedName>
    <definedName name="SCOPE_TP_1" localSheetId="9">#REF!</definedName>
    <definedName name="SCOPE_TP_1" localSheetId="2">#REF!</definedName>
    <definedName name="SCOPE_TP_1" localSheetId="3">#REF!</definedName>
    <definedName name="SCOPE_TP_1" localSheetId="1">#REF!</definedName>
    <definedName name="SCOPE_TP_1" localSheetId="12">#REF!</definedName>
    <definedName name="SCOPE_TP_1" localSheetId="13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8">#REF!,#REF!</definedName>
    <definedName name="T1?axis?ПРД?БАЗ" localSheetId="9">#REF!,#REF!</definedName>
    <definedName name="T1?axis?ПРД?БАЗ" localSheetId="2">#REF!,#REF!</definedName>
    <definedName name="T1?axis?ПРД?БАЗ" localSheetId="3">#REF!,#REF!</definedName>
    <definedName name="T1?axis?ПРД?БАЗ" localSheetId="1">#REF!,#REF!</definedName>
    <definedName name="T1?axis?ПРД?БАЗ" localSheetId="12">#REF!,#REF!</definedName>
    <definedName name="T1?axis?ПРД?БАЗ" localSheetId="13">#REF!,#REF!</definedName>
    <definedName name="T1?axis?ПРД?БАЗ">#REF!,#REF!</definedName>
    <definedName name="T1?axis?ПРД?ПРЕД" localSheetId="8">#REF!,#REF!</definedName>
    <definedName name="T1?axis?ПРД?ПРЕД" localSheetId="9">#REF!,#REF!</definedName>
    <definedName name="T1?axis?ПРД?ПРЕД" localSheetId="2">#REF!,#REF!</definedName>
    <definedName name="T1?axis?ПРД?ПРЕД" localSheetId="3">#REF!,#REF!</definedName>
    <definedName name="T1?axis?ПРД?ПРЕД" localSheetId="1">#REF!,#REF!</definedName>
    <definedName name="T1?axis?ПРД?ПРЕД" localSheetId="12">#REF!,#REF!</definedName>
    <definedName name="T1?axis?ПРД?ПРЕД" localSheetId="13">#REF!,#REF!</definedName>
    <definedName name="T1?axis?ПРД?ПРЕД">#REF!,#REF!</definedName>
    <definedName name="T1?axis?ПРД?РЕГ" localSheetId="8">#REF!</definedName>
    <definedName name="T1?axis?ПРД?РЕГ" localSheetId="9">#REF!</definedName>
    <definedName name="T1?axis?ПРД?РЕГ" localSheetId="2">#REF!</definedName>
    <definedName name="T1?axis?ПРД?РЕГ" localSheetId="3">#REF!</definedName>
    <definedName name="T1?axis?ПРД?РЕГ" localSheetId="1">#REF!</definedName>
    <definedName name="T1?axis?ПРД?РЕГ" localSheetId="12">#REF!</definedName>
    <definedName name="T1?axis?ПРД?РЕГ" localSheetId="13">#REF!</definedName>
    <definedName name="T1?axis?ПРД?РЕГ">#REF!</definedName>
    <definedName name="T1?axis?ПФ?ПЛАН" localSheetId="8">#REF!,#REF!,#REF!,#REF!</definedName>
    <definedName name="T1?axis?ПФ?ПЛАН" localSheetId="9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1">#REF!,#REF!,#REF!,#REF!</definedName>
    <definedName name="T1?axis?ПФ?ПЛАН" localSheetId="12">#REF!,#REF!,#REF!,#REF!</definedName>
    <definedName name="T1?axis?ПФ?ПЛАН" localSheetId="13">#REF!,#REF!,#REF!,#REF!</definedName>
    <definedName name="T1?axis?ПФ?ПЛАН">#REF!,#REF!,#REF!,#REF!</definedName>
    <definedName name="T1?axis?ПФ?ФАКТ" localSheetId="8">#REF!,#REF!,#REF!,#REF!</definedName>
    <definedName name="T1?axis?ПФ?ФАКТ" localSheetId="9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1">#REF!,#REF!,#REF!,#REF!</definedName>
    <definedName name="T1?axis?ПФ?ФАКТ" localSheetId="12">#REF!,#REF!,#REF!,#REF!</definedName>
    <definedName name="T1?axis?ПФ?ФАКТ" localSheetId="13">#REF!,#REF!,#REF!,#REF!</definedName>
    <definedName name="T1?axis?ПФ?ФАКТ">#REF!,#REF!,#REF!,#REF!</definedName>
    <definedName name="T1?Data" localSheetId="8">#REF!,#REF!,#REF!</definedName>
    <definedName name="T1?Data" localSheetId="9">#REF!,#REF!,#REF!</definedName>
    <definedName name="T1?Data" localSheetId="2">#REF!,#REF!,#REF!</definedName>
    <definedName name="T1?Data" localSheetId="3">#REF!,#REF!,#REF!</definedName>
    <definedName name="T1?Data" localSheetId="1">#REF!,#REF!,#REF!</definedName>
    <definedName name="T1?Data" localSheetId="12">#REF!,#REF!,#REF!</definedName>
    <definedName name="T1?Data" localSheetId="13">#REF!,#REF!,#REF!</definedName>
    <definedName name="T1?Data">#REF!,#REF!,#REF!</definedName>
    <definedName name="T1?item_ext?РОСТ" localSheetId="8">#REF!</definedName>
    <definedName name="T1?item_ext?РОСТ" localSheetId="9">#REF!</definedName>
    <definedName name="T1?item_ext?РОСТ" localSheetId="2">#REF!</definedName>
    <definedName name="T1?item_ext?РОСТ" localSheetId="3">#REF!</definedName>
    <definedName name="T1?item_ext?РОСТ" localSheetId="1">#REF!</definedName>
    <definedName name="T1?item_ext?РОСТ" localSheetId="12">#REF!</definedName>
    <definedName name="T1?item_ext?РОСТ" localSheetId="13">#REF!</definedName>
    <definedName name="T1?item_ext?РОСТ">#REF!</definedName>
    <definedName name="T1?L1" localSheetId="8">#REF!</definedName>
    <definedName name="T1?L1" localSheetId="9">#REF!</definedName>
    <definedName name="T1?L1" localSheetId="2">#REF!</definedName>
    <definedName name="T1?L1" localSheetId="3">#REF!</definedName>
    <definedName name="T1?L1" localSheetId="1">#REF!</definedName>
    <definedName name="T1?L1" localSheetId="12">#REF!</definedName>
    <definedName name="T1?L1" localSheetId="13">#REF!</definedName>
    <definedName name="T1?L1">#REF!</definedName>
    <definedName name="T1?L2" localSheetId="8">#REF!</definedName>
    <definedName name="T1?L2" localSheetId="9">#REF!</definedName>
    <definedName name="T1?L2" localSheetId="2">#REF!</definedName>
    <definedName name="T1?L2" localSheetId="3">#REF!</definedName>
    <definedName name="T1?L2" localSheetId="1">#REF!</definedName>
    <definedName name="T1?L2" localSheetId="12">#REF!</definedName>
    <definedName name="T1?L2" localSheetId="13">#REF!</definedName>
    <definedName name="T1?L2">#REF!</definedName>
    <definedName name="T1?L3" localSheetId="8">#REF!</definedName>
    <definedName name="T1?L3" localSheetId="9">#REF!</definedName>
    <definedName name="T1?L3" localSheetId="2">#REF!</definedName>
    <definedName name="T1?L3" localSheetId="3">#REF!</definedName>
    <definedName name="T1?L3" localSheetId="1">#REF!</definedName>
    <definedName name="T1?L3" localSheetId="12">#REF!</definedName>
    <definedName name="T1?L3" localSheetId="13">#REF!</definedName>
    <definedName name="T1?L3">#REF!</definedName>
    <definedName name="T1?L4" localSheetId="8">#REF!</definedName>
    <definedName name="T1?L4" localSheetId="9">#REF!</definedName>
    <definedName name="T1?L4" localSheetId="2">#REF!</definedName>
    <definedName name="T1?L4" localSheetId="3">#REF!</definedName>
    <definedName name="T1?L4" localSheetId="1">#REF!</definedName>
    <definedName name="T1?L4" localSheetId="12">#REF!</definedName>
    <definedName name="T1?L4" localSheetId="13">#REF!</definedName>
    <definedName name="T1?L4">#REF!</definedName>
    <definedName name="T1?L5" localSheetId="8">#REF!</definedName>
    <definedName name="T1?L5" localSheetId="9">#REF!</definedName>
    <definedName name="T1?L5" localSheetId="2">#REF!</definedName>
    <definedName name="T1?L5" localSheetId="3">#REF!</definedName>
    <definedName name="T1?L5" localSheetId="1">#REF!</definedName>
    <definedName name="T1?L5" localSheetId="12">#REF!</definedName>
    <definedName name="T1?L5" localSheetId="13">#REF!</definedName>
    <definedName name="T1?L5">#REF!</definedName>
    <definedName name="T1?L6" localSheetId="8">#REF!</definedName>
    <definedName name="T1?L6" localSheetId="9">#REF!</definedName>
    <definedName name="T1?L6" localSheetId="2">#REF!</definedName>
    <definedName name="T1?L6" localSheetId="3">#REF!</definedName>
    <definedName name="T1?L6" localSheetId="1">#REF!</definedName>
    <definedName name="T1?L6" localSheetId="12">#REF!</definedName>
    <definedName name="T1?L6" localSheetId="13">#REF!</definedName>
    <definedName name="T1?L6">#REF!</definedName>
    <definedName name="T1?L7" localSheetId="8">#REF!</definedName>
    <definedName name="T1?L7" localSheetId="9">#REF!</definedName>
    <definedName name="T1?L7" localSheetId="2">#REF!</definedName>
    <definedName name="T1?L7" localSheetId="3">#REF!</definedName>
    <definedName name="T1?L7" localSheetId="1">#REF!</definedName>
    <definedName name="T1?L7" localSheetId="12">#REF!</definedName>
    <definedName name="T1?L7" localSheetId="13">#REF!</definedName>
    <definedName name="T1?L7">#REF!</definedName>
    <definedName name="T1?L7.1" localSheetId="8">#REF!</definedName>
    <definedName name="T1?L7.1" localSheetId="9">#REF!</definedName>
    <definedName name="T1?L7.1" localSheetId="2">#REF!</definedName>
    <definedName name="T1?L7.1" localSheetId="3">#REF!</definedName>
    <definedName name="T1?L7.1" localSheetId="1">#REF!</definedName>
    <definedName name="T1?L7.1" localSheetId="12">#REF!</definedName>
    <definedName name="T1?L7.1" localSheetId="13">#REF!</definedName>
    <definedName name="T1?L7.1">#REF!</definedName>
    <definedName name="T1?L7.2" localSheetId="8">#REF!</definedName>
    <definedName name="T1?L7.2" localSheetId="9">#REF!</definedName>
    <definedName name="T1?L7.2" localSheetId="2">#REF!</definedName>
    <definedName name="T1?L7.2" localSheetId="3">#REF!</definedName>
    <definedName name="T1?L7.2" localSheetId="1">#REF!</definedName>
    <definedName name="T1?L7.2" localSheetId="12">#REF!</definedName>
    <definedName name="T1?L7.2" localSheetId="13">#REF!</definedName>
    <definedName name="T1?L7.2">#REF!</definedName>
    <definedName name="T1?L7.3" localSheetId="8">#REF!</definedName>
    <definedName name="T1?L7.3" localSheetId="9">#REF!</definedName>
    <definedName name="T1?L7.3" localSheetId="2">#REF!</definedName>
    <definedName name="T1?L7.3" localSheetId="3">#REF!</definedName>
    <definedName name="T1?L7.3" localSheetId="1">#REF!</definedName>
    <definedName name="T1?L7.3" localSheetId="12">#REF!</definedName>
    <definedName name="T1?L7.3" localSheetId="13">#REF!</definedName>
    <definedName name="T1?L7.3">#REF!</definedName>
    <definedName name="T1?L7.4" localSheetId="8">#REF!</definedName>
    <definedName name="T1?L7.4" localSheetId="9">#REF!</definedName>
    <definedName name="T1?L7.4" localSheetId="2">#REF!</definedName>
    <definedName name="T1?L7.4" localSheetId="3">#REF!</definedName>
    <definedName name="T1?L7.4" localSheetId="1">#REF!</definedName>
    <definedName name="T1?L7.4" localSheetId="12">#REF!</definedName>
    <definedName name="T1?L7.4" localSheetId="13">#REF!</definedName>
    <definedName name="T1?L7.4">#REF!</definedName>
    <definedName name="T1?L8" localSheetId="8">#REF!</definedName>
    <definedName name="T1?L8" localSheetId="9">#REF!</definedName>
    <definedName name="T1?L8" localSheetId="2">#REF!</definedName>
    <definedName name="T1?L8" localSheetId="3">#REF!</definedName>
    <definedName name="T1?L8" localSheetId="1">#REF!</definedName>
    <definedName name="T1?L8" localSheetId="12">#REF!</definedName>
    <definedName name="T1?L8" localSheetId="13">#REF!</definedName>
    <definedName name="T1?L8">#REF!</definedName>
    <definedName name="T1?L8.1" localSheetId="8">#REF!</definedName>
    <definedName name="T1?L8.1" localSheetId="9">#REF!</definedName>
    <definedName name="T1?L8.1" localSheetId="2">#REF!</definedName>
    <definedName name="T1?L8.1" localSheetId="3">#REF!</definedName>
    <definedName name="T1?L8.1" localSheetId="1">#REF!</definedName>
    <definedName name="T1?L8.1" localSheetId="12">#REF!</definedName>
    <definedName name="T1?L8.1" localSheetId="13">#REF!</definedName>
    <definedName name="T1?L8.1">#REF!</definedName>
    <definedName name="T1?L8.2" localSheetId="8">#REF!</definedName>
    <definedName name="T1?L8.2" localSheetId="9">#REF!</definedName>
    <definedName name="T1?L8.2" localSheetId="2">#REF!</definedName>
    <definedName name="T1?L8.2" localSheetId="3">#REF!</definedName>
    <definedName name="T1?L8.2" localSheetId="1">#REF!</definedName>
    <definedName name="T1?L8.2" localSheetId="12">#REF!</definedName>
    <definedName name="T1?L8.2" localSheetId="13">#REF!</definedName>
    <definedName name="T1?L8.2">#REF!</definedName>
    <definedName name="T1?L8.3" localSheetId="8">#REF!</definedName>
    <definedName name="T1?L8.3" localSheetId="9">#REF!</definedName>
    <definedName name="T1?L8.3" localSheetId="2">#REF!</definedName>
    <definedName name="T1?L8.3" localSheetId="3">#REF!</definedName>
    <definedName name="T1?L8.3" localSheetId="1">#REF!</definedName>
    <definedName name="T1?L8.3" localSheetId="12">#REF!</definedName>
    <definedName name="T1?L8.3" localSheetId="13">#REF!</definedName>
    <definedName name="T1?L8.3">#REF!</definedName>
    <definedName name="T1?L9" localSheetId="8">#REF!</definedName>
    <definedName name="T1?L9" localSheetId="9">#REF!</definedName>
    <definedName name="T1?L9" localSheetId="2">#REF!</definedName>
    <definedName name="T1?L9" localSheetId="3">#REF!</definedName>
    <definedName name="T1?L9" localSheetId="1">#REF!</definedName>
    <definedName name="T1?L9" localSheetId="12">#REF!</definedName>
    <definedName name="T1?L9" localSheetId="13">#REF!</definedName>
    <definedName name="T1?L9">#REF!</definedName>
    <definedName name="T1?Name" localSheetId="8">#REF!</definedName>
    <definedName name="T1?Name" localSheetId="9">#REF!</definedName>
    <definedName name="T1?Name" localSheetId="2">#REF!</definedName>
    <definedName name="T1?Name" localSheetId="3">#REF!</definedName>
    <definedName name="T1?Name" localSheetId="1">#REF!</definedName>
    <definedName name="T1?Name" localSheetId="12">#REF!</definedName>
    <definedName name="T1?Name" localSheetId="13">#REF!</definedName>
    <definedName name="T1?Name">#REF!</definedName>
    <definedName name="T1?Table" localSheetId="8">#REF!</definedName>
    <definedName name="T1?Table" localSheetId="9">#REF!</definedName>
    <definedName name="T1?Table" localSheetId="2">#REF!</definedName>
    <definedName name="T1?Table" localSheetId="3">#REF!</definedName>
    <definedName name="T1?Table" localSheetId="1">#REF!</definedName>
    <definedName name="T1?Table" localSheetId="12">#REF!</definedName>
    <definedName name="T1?Table" localSheetId="13">#REF!</definedName>
    <definedName name="T1?Table">#REF!</definedName>
    <definedName name="T1?Title" localSheetId="8">#REF!</definedName>
    <definedName name="T1?Title" localSheetId="9">#REF!</definedName>
    <definedName name="T1?Title" localSheetId="2">#REF!</definedName>
    <definedName name="T1?Title" localSheetId="3">#REF!</definedName>
    <definedName name="T1?Title" localSheetId="1">#REF!</definedName>
    <definedName name="T1?Title" localSheetId="12">#REF!</definedName>
    <definedName name="T1?Title" localSheetId="13">#REF!</definedName>
    <definedName name="T1?Title">#REF!</definedName>
    <definedName name="T1?unit?МВТ" localSheetId="8">#REF!</definedName>
    <definedName name="T1?unit?МВТ" localSheetId="9">#REF!</definedName>
    <definedName name="T1?unit?МВТ" localSheetId="2">#REF!</definedName>
    <definedName name="T1?unit?МВТ" localSheetId="3">#REF!</definedName>
    <definedName name="T1?unit?МВТ" localSheetId="1">#REF!</definedName>
    <definedName name="T1?unit?МВТ" localSheetId="12">#REF!</definedName>
    <definedName name="T1?unit?МВТ" localSheetId="13">#REF!</definedName>
    <definedName name="T1?unit?МВТ">#REF!</definedName>
    <definedName name="T1?unit?ПРЦ" localSheetId="8">#REF!</definedName>
    <definedName name="T1?unit?ПРЦ" localSheetId="9">#REF!</definedName>
    <definedName name="T1?unit?ПРЦ" localSheetId="2">#REF!</definedName>
    <definedName name="T1?unit?ПРЦ" localSheetId="3">#REF!</definedName>
    <definedName name="T1?unit?ПРЦ" localSheetId="1">#REF!</definedName>
    <definedName name="T1?unit?ПРЦ" localSheetId="12">#REF!</definedName>
    <definedName name="T1?unit?ПРЦ" localSheetId="13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8">'[13]28'!#REF!</definedName>
    <definedName name="T10?item_ext?РОСТ" localSheetId="9">'[13]28'!#REF!</definedName>
    <definedName name="T10?item_ext?РОСТ" localSheetId="2">'[13]28'!#REF!</definedName>
    <definedName name="T10?item_ext?РОСТ" localSheetId="3">'[13]28'!#REF!</definedName>
    <definedName name="T10?item_ext?РОСТ" localSheetId="1">'[13]28'!#REF!</definedName>
    <definedName name="T10?item_ext?РОСТ" localSheetId="12">'[13]28'!#REF!</definedName>
    <definedName name="T10?item_ext?РОСТ" localSheetId="13">'[13]28'!#REF!</definedName>
    <definedName name="T10?item_ext?РОСТ">'[13]28'!#REF!</definedName>
    <definedName name="T10?unit?ПРЦ" localSheetId="8">'[13]28'!#REF!</definedName>
    <definedName name="T10?unit?ПРЦ" localSheetId="9">'[13]28'!#REF!</definedName>
    <definedName name="T10?unit?ПРЦ" localSheetId="2">'[13]28'!#REF!</definedName>
    <definedName name="T10?unit?ПРЦ" localSheetId="3">'[13]28'!#REF!</definedName>
    <definedName name="T10?unit?ПРЦ" localSheetId="1">'[13]28'!#REF!</definedName>
    <definedName name="T10?unit?ПРЦ" localSheetId="12">'[13]28'!#REF!</definedName>
    <definedName name="T10?unit?ПРЦ" localSheetId="13">'[13]28'!#REF!</definedName>
    <definedName name="T10?unit?ПРЦ">'[13]28'!#REF!</definedName>
    <definedName name="T10_Copy1" localSheetId="8">'[13]28'!#REF!</definedName>
    <definedName name="T10_Copy1" localSheetId="9">'[13]28'!#REF!</definedName>
    <definedName name="T10_Copy1" localSheetId="2">'[13]28'!#REF!</definedName>
    <definedName name="T10_Copy1" localSheetId="3">'[13]28'!#REF!</definedName>
    <definedName name="T10_Copy1" localSheetId="1">'[13]28'!#REF!</definedName>
    <definedName name="T10_Copy1" localSheetId="12">'[13]28'!#REF!</definedName>
    <definedName name="T10_Copy1" localSheetId="13">'[13]28'!#REF!</definedName>
    <definedName name="T10_Copy1">'[13]28'!#REF!</definedName>
    <definedName name="T10_Copy2" localSheetId="8">'[13]28'!#REF!</definedName>
    <definedName name="T10_Copy2" localSheetId="9">'[13]28'!#REF!</definedName>
    <definedName name="T10_Copy2" localSheetId="2">'[13]28'!#REF!</definedName>
    <definedName name="T10_Copy2" localSheetId="3">'[13]28'!#REF!</definedName>
    <definedName name="T10_Copy2" localSheetId="1">'[13]28'!#REF!</definedName>
    <definedName name="T10_Copy2" localSheetId="12">'[13]28'!#REF!</definedName>
    <definedName name="T10_Copy2" localSheetId="13">'[13]28'!#REF!</definedName>
    <definedName name="T10_Copy2">'[13]28'!#REF!</definedName>
    <definedName name="T10_Copy3" localSheetId="8">'[13]28'!#REF!</definedName>
    <definedName name="T10_Copy3" localSheetId="9">'[13]28'!#REF!</definedName>
    <definedName name="T10_Copy3" localSheetId="2">'[13]28'!#REF!</definedName>
    <definedName name="T10_Copy3" localSheetId="3">'[13]28'!#REF!</definedName>
    <definedName name="T10_Copy3" localSheetId="1">'[13]28'!#REF!</definedName>
    <definedName name="T10_Copy3" localSheetId="12">'[13]28'!#REF!</definedName>
    <definedName name="T10_Copy3" localSheetId="13">'[13]28'!#REF!</definedName>
    <definedName name="T10_Copy3">'[13]28'!#REF!</definedName>
    <definedName name="T10_Copy4" localSheetId="8">'[13]28'!#REF!</definedName>
    <definedName name="T10_Copy4" localSheetId="9">'[13]28'!#REF!</definedName>
    <definedName name="T10_Copy4" localSheetId="2">'[13]28'!#REF!</definedName>
    <definedName name="T10_Copy4" localSheetId="3">'[13]28'!#REF!</definedName>
    <definedName name="T10_Copy4" localSheetId="1">'[13]28'!#REF!</definedName>
    <definedName name="T10_Copy4" localSheetId="12">'[13]28'!#REF!</definedName>
    <definedName name="T10_Copy4" localSheetId="13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8">'[13]29'!#REF!</definedName>
    <definedName name="T11?item_ext?РОСТ" localSheetId="9">'[13]29'!#REF!</definedName>
    <definedName name="T11?item_ext?РОСТ" localSheetId="2">'[13]29'!#REF!</definedName>
    <definedName name="T11?item_ext?РОСТ" localSheetId="3">'[13]29'!#REF!</definedName>
    <definedName name="T11?item_ext?РОСТ" localSheetId="1">'[13]29'!#REF!</definedName>
    <definedName name="T11?item_ext?РОСТ" localSheetId="12">'[13]29'!#REF!</definedName>
    <definedName name="T11?item_ext?РОСТ" localSheetId="13">'[13]29'!#REF!</definedName>
    <definedName name="T11?item_ext?РОСТ">'[13]29'!#REF!</definedName>
    <definedName name="T11?unit?ПРЦ" localSheetId="8">'[13]29'!#REF!</definedName>
    <definedName name="T11?unit?ПРЦ" localSheetId="9">'[13]29'!#REF!</definedName>
    <definedName name="T11?unit?ПРЦ" localSheetId="2">'[13]29'!#REF!</definedName>
    <definedName name="T11?unit?ПРЦ" localSheetId="3">'[13]29'!#REF!</definedName>
    <definedName name="T11?unit?ПРЦ" localSheetId="1">'[13]29'!#REF!</definedName>
    <definedName name="T11?unit?ПРЦ" localSheetId="12">'[13]29'!#REF!</definedName>
    <definedName name="T11?unit?ПРЦ" localSheetId="13">'[13]29'!#REF!</definedName>
    <definedName name="T11?unit?ПРЦ">'[13]29'!#REF!</definedName>
    <definedName name="T11_Copy1" localSheetId="8">'[13]29'!#REF!</definedName>
    <definedName name="T11_Copy1" localSheetId="9">'[13]29'!#REF!</definedName>
    <definedName name="T11_Copy1" localSheetId="2">'[13]29'!#REF!</definedName>
    <definedName name="T11_Copy1" localSheetId="3">'[13]29'!#REF!</definedName>
    <definedName name="T11_Copy1" localSheetId="1">'[13]29'!#REF!</definedName>
    <definedName name="T11_Copy1" localSheetId="12">'[13]29'!#REF!</definedName>
    <definedName name="T11_Copy1" localSheetId="13">'[13]29'!#REF!</definedName>
    <definedName name="T11_Copy1">'[13]29'!#REF!</definedName>
    <definedName name="T11_Copy2" localSheetId="8">'[13]29'!#REF!</definedName>
    <definedName name="T11_Copy2" localSheetId="9">'[13]29'!#REF!</definedName>
    <definedName name="T11_Copy2" localSheetId="2">'[13]29'!#REF!</definedName>
    <definedName name="T11_Copy2" localSheetId="3">'[13]29'!#REF!</definedName>
    <definedName name="T11_Copy2" localSheetId="1">'[13]29'!#REF!</definedName>
    <definedName name="T11_Copy2" localSheetId="12">'[13]29'!#REF!</definedName>
    <definedName name="T11_Copy2" localSheetId="13">'[13]29'!#REF!</definedName>
    <definedName name="T11_Copy2">'[13]29'!#REF!</definedName>
    <definedName name="T11_Copy3" localSheetId="8">'[13]29'!#REF!</definedName>
    <definedName name="T11_Copy3" localSheetId="9">'[13]29'!#REF!</definedName>
    <definedName name="T11_Copy3" localSheetId="2">'[13]29'!#REF!</definedName>
    <definedName name="T11_Copy3" localSheetId="3">'[13]29'!#REF!</definedName>
    <definedName name="T11_Copy3" localSheetId="1">'[13]29'!#REF!</definedName>
    <definedName name="T11_Copy3" localSheetId="12">'[13]29'!#REF!</definedName>
    <definedName name="T11_Copy3" localSheetId="13">'[13]29'!#REF!</definedName>
    <definedName name="T11_Copy3">'[13]29'!#REF!</definedName>
    <definedName name="T11_Copy4" localSheetId="8">'[13]29'!#REF!</definedName>
    <definedName name="T11_Copy4" localSheetId="9">'[13]29'!#REF!</definedName>
    <definedName name="T11_Copy4" localSheetId="2">'[13]29'!#REF!</definedName>
    <definedName name="T11_Copy4" localSheetId="3">'[13]29'!#REF!</definedName>
    <definedName name="T11_Copy4" localSheetId="1">'[13]29'!#REF!</definedName>
    <definedName name="T11_Copy4" localSheetId="12">'[13]29'!#REF!</definedName>
    <definedName name="T11_Copy4" localSheetId="13">'[13]29'!#REF!</definedName>
    <definedName name="T11_Copy4">'[13]29'!#REF!</definedName>
    <definedName name="T11_Copy5" localSheetId="8">'[13]29'!#REF!</definedName>
    <definedName name="T11_Copy5" localSheetId="9">'[13]29'!#REF!</definedName>
    <definedName name="T11_Copy5" localSheetId="2">'[13]29'!#REF!</definedName>
    <definedName name="T11_Copy5" localSheetId="3">'[13]29'!#REF!</definedName>
    <definedName name="T11_Copy5" localSheetId="1">'[13]29'!#REF!</definedName>
    <definedName name="T11_Copy5" localSheetId="12">'[13]29'!#REF!</definedName>
    <definedName name="T11_Copy5" localSheetId="13">'[13]29'!#REF!</definedName>
    <definedName name="T11_Copy5">'[13]29'!#REF!</definedName>
    <definedName name="T11_Copy6" localSheetId="8">'[13]29'!#REF!</definedName>
    <definedName name="T11_Copy6" localSheetId="9">'[13]29'!#REF!</definedName>
    <definedName name="T11_Copy6" localSheetId="2">'[13]29'!#REF!</definedName>
    <definedName name="T11_Copy6" localSheetId="3">'[13]29'!#REF!</definedName>
    <definedName name="T11_Copy6" localSheetId="1">'[13]29'!#REF!</definedName>
    <definedName name="T11_Copy6" localSheetId="12">'[13]29'!#REF!</definedName>
    <definedName name="T11_Copy6" localSheetId="13">'[13]29'!#REF!</definedName>
    <definedName name="T11_Copy6">'[13]29'!#REF!</definedName>
    <definedName name="T11_Copy7.1" localSheetId="8">'[13]29'!#REF!</definedName>
    <definedName name="T11_Copy7.1" localSheetId="9">'[13]29'!#REF!</definedName>
    <definedName name="T11_Copy7.1" localSheetId="2">'[13]29'!#REF!</definedName>
    <definedName name="T11_Copy7.1" localSheetId="3">'[13]29'!#REF!</definedName>
    <definedName name="T11_Copy7.1" localSheetId="1">'[13]29'!#REF!</definedName>
    <definedName name="T11_Copy7.1" localSheetId="12">'[13]29'!#REF!</definedName>
    <definedName name="T11_Copy7.1" localSheetId="13">'[13]29'!#REF!</definedName>
    <definedName name="T11_Copy7.1">'[13]29'!#REF!</definedName>
    <definedName name="T11_Copy7.2" localSheetId="8">'[13]29'!#REF!</definedName>
    <definedName name="T11_Copy7.2" localSheetId="9">'[13]29'!#REF!</definedName>
    <definedName name="T11_Copy7.2" localSheetId="2">'[13]29'!#REF!</definedName>
    <definedName name="T11_Copy7.2" localSheetId="3">'[13]29'!#REF!</definedName>
    <definedName name="T11_Copy7.2" localSheetId="1">'[13]29'!#REF!</definedName>
    <definedName name="T11_Copy7.2" localSheetId="12">'[13]29'!#REF!</definedName>
    <definedName name="T11_Copy7.2" localSheetId="13">'[13]29'!#REF!</definedName>
    <definedName name="T11_Copy7.2">'[13]29'!#REF!</definedName>
    <definedName name="T11_Copy8" localSheetId="8">'[13]29'!#REF!</definedName>
    <definedName name="T11_Copy8" localSheetId="9">'[13]29'!#REF!</definedName>
    <definedName name="T11_Copy8" localSheetId="2">'[13]29'!#REF!</definedName>
    <definedName name="T11_Copy8" localSheetId="3">'[13]29'!#REF!</definedName>
    <definedName name="T11_Copy8" localSheetId="1">'[13]29'!#REF!</definedName>
    <definedName name="T11_Copy8" localSheetId="12">'[13]29'!#REF!</definedName>
    <definedName name="T11_Copy8" localSheetId="13">'[13]29'!#REF!</definedName>
    <definedName name="T11_Copy8">'[13]29'!#REF!</definedName>
    <definedName name="T11_Copy9" localSheetId="8">'[13]29'!#REF!</definedName>
    <definedName name="T11_Copy9" localSheetId="9">'[13]29'!#REF!</definedName>
    <definedName name="T11_Copy9" localSheetId="2">'[13]29'!#REF!</definedName>
    <definedName name="T11_Copy9" localSheetId="3">'[13]29'!#REF!</definedName>
    <definedName name="T11_Copy9" localSheetId="1">'[13]29'!#REF!</definedName>
    <definedName name="T11_Copy9" localSheetId="12">'[13]29'!#REF!</definedName>
    <definedName name="T11_Copy9" localSheetId="13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8">'[13]14'!#REF!</definedName>
    <definedName name="T12?item_ext?РОСТ" localSheetId="9">'[13]14'!#REF!</definedName>
    <definedName name="T12?item_ext?РОСТ" localSheetId="2">'[13]14'!#REF!</definedName>
    <definedName name="T12?item_ext?РОСТ" localSheetId="3">'[13]14'!#REF!</definedName>
    <definedName name="T12?item_ext?РОСТ" localSheetId="1">'[13]14'!#REF!</definedName>
    <definedName name="T12?item_ext?РОСТ" localSheetId="12">'[13]14'!#REF!</definedName>
    <definedName name="T12?item_ext?РОСТ" localSheetId="13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8">'[13]14'!#REF!</definedName>
    <definedName name="T12?unit?ПРЦ" localSheetId="9">'[13]14'!#REF!</definedName>
    <definedName name="T12?unit?ПРЦ" localSheetId="2">'[13]14'!#REF!</definedName>
    <definedName name="T12?unit?ПРЦ" localSheetId="3">'[13]14'!#REF!</definedName>
    <definedName name="T12?unit?ПРЦ" localSheetId="1">'[13]14'!#REF!</definedName>
    <definedName name="T12?unit?ПРЦ" localSheetId="12">'[13]14'!#REF!</definedName>
    <definedName name="T12?unit?ПРЦ" localSheetId="13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8">'[13]14'!#REF!</definedName>
    <definedName name="T12_Copy" localSheetId="9">'[13]14'!#REF!</definedName>
    <definedName name="T12_Copy" localSheetId="2">'[13]14'!#REF!</definedName>
    <definedName name="T12_Copy" localSheetId="3">'[13]14'!#REF!</definedName>
    <definedName name="T12_Copy" localSheetId="1">'[13]14'!#REF!</definedName>
    <definedName name="T12_Copy" localSheetId="12">'[13]14'!#REF!</definedName>
    <definedName name="T12_Copy" localSheetId="13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8">'[13]15'!#REF!</definedName>
    <definedName name="T13?item_ext?РОСТ" localSheetId="9">'[13]15'!#REF!</definedName>
    <definedName name="T13?item_ext?РОСТ" localSheetId="2">'[13]15'!#REF!</definedName>
    <definedName name="T13?item_ext?РОСТ" localSheetId="3">'[13]15'!#REF!</definedName>
    <definedName name="T13?item_ext?РОСТ" localSheetId="1">'[13]15'!#REF!</definedName>
    <definedName name="T13?item_ext?РОСТ" localSheetId="12">'[13]15'!#REF!</definedName>
    <definedName name="T13?item_ext?РОСТ" localSheetId="13">'[13]15'!#REF!</definedName>
    <definedName name="T13?item_ext?РОСТ">'[13]15'!#REF!</definedName>
    <definedName name="T13?unit?ПРЦ" localSheetId="8">'[13]15'!#REF!</definedName>
    <definedName name="T13?unit?ПРЦ" localSheetId="9">'[13]15'!#REF!</definedName>
    <definedName name="T13?unit?ПРЦ" localSheetId="2">'[13]15'!#REF!</definedName>
    <definedName name="T13?unit?ПРЦ" localSheetId="3">'[13]15'!#REF!</definedName>
    <definedName name="T13?unit?ПРЦ" localSheetId="1">'[13]15'!#REF!</definedName>
    <definedName name="T13?unit?ПРЦ" localSheetId="12">'[13]15'!#REF!</definedName>
    <definedName name="T13?unit?ПРЦ" localSheetId="13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8">'[13]16'!#REF!</definedName>
    <definedName name="T14?item_ext?РОСТ" localSheetId="9">'[13]16'!#REF!</definedName>
    <definedName name="T14?item_ext?РОСТ" localSheetId="2">'[13]16'!#REF!</definedName>
    <definedName name="T14?item_ext?РОСТ" localSheetId="3">'[13]16'!#REF!</definedName>
    <definedName name="T14?item_ext?РОСТ" localSheetId="1">'[13]16'!#REF!</definedName>
    <definedName name="T14?item_ext?РОСТ" localSheetId="12">'[13]16'!#REF!</definedName>
    <definedName name="T14?item_ext?РОСТ" localSheetId="13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8">'[13]16'!#REF!</definedName>
    <definedName name="T14_Copy" localSheetId="9">'[13]16'!#REF!</definedName>
    <definedName name="T14_Copy" localSheetId="2">'[13]16'!#REF!</definedName>
    <definedName name="T14_Copy" localSheetId="3">'[13]16'!#REF!</definedName>
    <definedName name="T14_Copy" localSheetId="1">'[13]16'!#REF!</definedName>
    <definedName name="T14_Copy" localSheetId="12">'[13]16'!#REF!</definedName>
    <definedName name="T14_Copy" localSheetId="13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8">'[13]20'!#REF!</definedName>
    <definedName name="T15?item_ext?РОСТ" localSheetId="9">'[13]20'!#REF!</definedName>
    <definedName name="T15?item_ext?РОСТ" localSheetId="2">'[13]20'!#REF!</definedName>
    <definedName name="T15?item_ext?РОСТ" localSheetId="3">'[13]20'!#REF!</definedName>
    <definedName name="T15?item_ext?РОСТ" localSheetId="1">'[13]20'!#REF!</definedName>
    <definedName name="T15?item_ext?РОСТ" localSheetId="12">'[13]20'!#REF!</definedName>
    <definedName name="T15?item_ext?РОСТ" localSheetId="13">'[13]20'!#REF!</definedName>
    <definedName name="T15?item_ext?РОСТ">'[13]20'!#REF!</definedName>
    <definedName name="T15?unit?ПРЦ" localSheetId="8">'[13]20'!#REF!</definedName>
    <definedName name="T15?unit?ПРЦ" localSheetId="9">'[13]20'!#REF!</definedName>
    <definedName name="T15?unit?ПРЦ" localSheetId="2">'[13]20'!#REF!</definedName>
    <definedName name="T15?unit?ПРЦ" localSheetId="3">'[13]20'!#REF!</definedName>
    <definedName name="T15?unit?ПРЦ" localSheetId="1">'[13]20'!#REF!</definedName>
    <definedName name="T15?unit?ПРЦ" localSheetId="12">'[13]20'!#REF!</definedName>
    <definedName name="T15?unit?ПРЦ" localSheetId="13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8">'[13]30'!#REF!</definedName>
    <definedName name="T16?item_ext?РОСТ" localSheetId="9">'[13]30'!#REF!</definedName>
    <definedName name="T16?item_ext?РОСТ" localSheetId="2">'[13]30'!#REF!</definedName>
    <definedName name="T16?item_ext?РОСТ" localSheetId="3">'[13]30'!#REF!</definedName>
    <definedName name="T16?item_ext?РОСТ" localSheetId="1">'[13]30'!#REF!</definedName>
    <definedName name="T16?item_ext?РОСТ" localSheetId="12">'[13]30'!#REF!</definedName>
    <definedName name="T16?item_ext?РОСТ" localSheetId="13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8">'[13]30'!#REF!</definedName>
    <definedName name="T16?unit?ПРЦ" localSheetId="9">'[13]30'!#REF!</definedName>
    <definedName name="T16?unit?ПРЦ" localSheetId="2">'[13]30'!#REF!</definedName>
    <definedName name="T16?unit?ПРЦ" localSheetId="3">'[13]30'!#REF!</definedName>
    <definedName name="T16?unit?ПРЦ" localSheetId="1">'[13]30'!#REF!</definedName>
    <definedName name="T16?unit?ПРЦ" localSheetId="12">'[13]30'!#REF!</definedName>
    <definedName name="T16?unit?ПРЦ" localSheetId="13">'[13]30'!#REF!</definedName>
    <definedName name="T16?unit?ПРЦ">'[13]30'!#REF!</definedName>
    <definedName name="T16_Copy" localSheetId="8">'[13]30'!#REF!</definedName>
    <definedName name="T16_Copy" localSheetId="9">'[13]30'!#REF!</definedName>
    <definedName name="T16_Copy" localSheetId="2">'[13]30'!#REF!</definedName>
    <definedName name="T16_Copy" localSheetId="3">'[13]30'!#REF!</definedName>
    <definedName name="T16_Copy" localSheetId="1">'[13]30'!#REF!</definedName>
    <definedName name="T16_Copy" localSheetId="12">'[13]30'!#REF!</definedName>
    <definedName name="T16_Copy" localSheetId="13">'[13]30'!#REF!</definedName>
    <definedName name="T16_Copy">'[13]30'!#REF!</definedName>
    <definedName name="T16_Copy2" localSheetId="8">'[13]30'!#REF!</definedName>
    <definedName name="T16_Copy2" localSheetId="9">'[13]30'!#REF!</definedName>
    <definedName name="T16_Copy2" localSheetId="2">'[13]30'!#REF!</definedName>
    <definedName name="T16_Copy2" localSheetId="3">'[13]30'!#REF!</definedName>
    <definedName name="T16_Copy2" localSheetId="1">'[13]30'!#REF!</definedName>
    <definedName name="T16_Copy2" localSheetId="12">'[13]30'!#REF!</definedName>
    <definedName name="T16_Copy2" localSheetId="13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8">'[13]31'!#REF!</definedName>
    <definedName name="T17?item_ext?РОСТ" localSheetId="9">'[13]31'!#REF!</definedName>
    <definedName name="T17?item_ext?РОСТ" localSheetId="2">'[13]31'!#REF!</definedName>
    <definedName name="T17?item_ext?РОСТ" localSheetId="3">'[13]31'!#REF!</definedName>
    <definedName name="T17?item_ext?РОСТ" localSheetId="1">'[13]31'!#REF!</definedName>
    <definedName name="T17?item_ext?РОСТ" localSheetId="12">'[13]31'!#REF!</definedName>
    <definedName name="T17?item_ext?РОСТ" localSheetId="13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8">'[13]13'!#REF!</definedName>
    <definedName name="T18?item_ext?РОСТ" localSheetId="9">'[13]13'!#REF!</definedName>
    <definedName name="T18?item_ext?РОСТ" localSheetId="2">'[13]13'!#REF!</definedName>
    <definedName name="T18?item_ext?РОСТ" localSheetId="3">'[13]13'!#REF!</definedName>
    <definedName name="T18?item_ext?РОСТ" localSheetId="1">'[13]13'!#REF!</definedName>
    <definedName name="T18?item_ext?РОСТ" localSheetId="12">'[13]13'!#REF!</definedName>
    <definedName name="T18?item_ext?РОСТ" localSheetId="13">'[13]13'!#REF!</definedName>
    <definedName name="T18?item_ext?РОСТ">'[13]13'!#REF!</definedName>
    <definedName name="T18?unit?ПРЦ" localSheetId="8">'[13]13'!#REF!</definedName>
    <definedName name="T18?unit?ПРЦ" localSheetId="9">'[13]13'!#REF!</definedName>
    <definedName name="T18?unit?ПРЦ" localSheetId="2">'[13]13'!#REF!</definedName>
    <definedName name="T18?unit?ПРЦ" localSheetId="3">'[13]13'!#REF!</definedName>
    <definedName name="T18?unit?ПРЦ" localSheetId="1">'[13]13'!#REF!</definedName>
    <definedName name="T18?unit?ПРЦ" localSheetId="12">'[13]13'!#REF!</definedName>
    <definedName name="T18?unit?ПРЦ" localSheetId="13">'[13]13'!#REF!</definedName>
    <definedName name="T18?unit?ПРЦ">'[13]13'!#REF!</definedName>
    <definedName name="T18_Copy1" localSheetId="8">'[13]13'!#REF!</definedName>
    <definedName name="T18_Copy1" localSheetId="9">'[13]13'!#REF!</definedName>
    <definedName name="T18_Copy1" localSheetId="2">'[13]13'!#REF!</definedName>
    <definedName name="T18_Copy1" localSheetId="3">'[13]13'!#REF!</definedName>
    <definedName name="T18_Copy1" localSheetId="1">'[13]13'!#REF!</definedName>
    <definedName name="T18_Copy1" localSheetId="12">'[13]13'!#REF!</definedName>
    <definedName name="T18_Copy1" localSheetId="13">'[13]13'!#REF!</definedName>
    <definedName name="T18_Copy1">'[13]13'!#REF!</definedName>
    <definedName name="T18_Copy2" localSheetId="8">'[13]13'!#REF!</definedName>
    <definedName name="T18_Copy2" localSheetId="9">'[13]13'!#REF!</definedName>
    <definedName name="T18_Copy2" localSheetId="2">'[13]13'!#REF!</definedName>
    <definedName name="T18_Copy2" localSheetId="3">'[13]13'!#REF!</definedName>
    <definedName name="T18_Copy2" localSheetId="1">'[13]13'!#REF!</definedName>
    <definedName name="T18_Copy2" localSheetId="12">'[13]13'!#REF!</definedName>
    <definedName name="T18_Copy2" localSheetId="13">'[13]13'!#REF!</definedName>
    <definedName name="T18_Copy2">'[13]13'!#REF!</definedName>
    <definedName name="T18_Copy3" localSheetId="8">'[13]13'!#REF!</definedName>
    <definedName name="T18_Copy3" localSheetId="9">'[13]13'!#REF!</definedName>
    <definedName name="T18_Copy3" localSheetId="2">'[13]13'!#REF!</definedName>
    <definedName name="T18_Copy3" localSheetId="3">'[13]13'!#REF!</definedName>
    <definedName name="T18_Copy3" localSheetId="1">'[13]13'!#REF!</definedName>
    <definedName name="T18_Copy3" localSheetId="12">'[13]13'!#REF!</definedName>
    <definedName name="T18_Copy3" localSheetId="13">'[13]13'!#REF!</definedName>
    <definedName name="T18_Copy3">'[13]13'!#REF!</definedName>
    <definedName name="T18_Copy4" localSheetId="8">'[13]13'!#REF!</definedName>
    <definedName name="T18_Copy4" localSheetId="9">'[13]13'!#REF!</definedName>
    <definedName name="T18_Copy4" localSheetId="2">'[13]13'!#REF!</definedName>
    <definedName name="T18_Copy4" localSheetId="3">'[13]13'!#REF!</definedName>
    <definedName name="T18_Copy4" localSheetId="1">'[13]13'!#REF!</definedName>
    <definedName name="T18_Copy4" localSheetId="12">'[13]13'!#REF!</definedName>
    <definedName name="T18_Copy4" localSheetId="13">'[13]13'!#REF!</definedName>
    <definedName name="T18_Copy4">'[13]13'!#REF!</definedName>
    <definedName name="T18_Copy5" localSheetId="8">'[13]13'!#REF!</definedName>
    <definedName name="T18_Copy5" localSheetId="9">'[13]13'!#REF!</definedName>
    <definedName name="T18_Copy5" localSheetId="2">'[13]13'!#REF!</definedName>
    <definedName name="T18_Copy5" localSheetId="3">'[13]13'!#REF!</definedName>
    <definedName name="T18_Copy5" localSheetId="1">'[13]13'!#REF!</definedName>
    <definedName name="T18_Copy5" localSheetId="12">'[13]13'!#REF!</definedName>
    <definedName name="T18_Copy5" localSheetId="13">'[13]13'!#REF!</definedName>
    <definedName name="T18_Copy5">'[13]13'!#REF!</definedName>
    <definedName name="T18_Copy6" localSheetId="8">'[13]13'!#REF!</definedName>
    <definedName name="T18_Copy6" localSheetId="9">'[13]13'!#REF!</definedName>
    <definedName name="T18_Copy6" localSheetId="2">'[13]13'!#REF!</definedName>
    <definedName name="T18_Copy6" localSheetId="3">'[13]13'!#REF!</definedName>
    <definedName name="T18_Copy6" localSheetId="1">'[13]13'!#REF!</definedName>
    <definedName name="T18_Copy6" localSheetId="12">'[13]13'!#REF!</definedName>
    <definedName name="T18_Copy6" localSheetId="13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8">'[13]19'!#REF!</definedName>
    <definedName name="T19?item_ext?РОСТ" localSheetId="9">'[13]19'!#REF!</definedName>
    <definedName name="T19?item_ext?РОСТ" localSheetId="2">'[13]19'!#REF!</definedName>
    <definedName name="T19?item_ext?РОСТ" localSheetId="3">'[13]19'!#REF!</definedName>
    <definedName name="T19?item_ext?РОСТ" localSheetId="1">'[13]19'!#REF!</definedName>
    <definedName name="T19?item_ext?РОСТ" localSheetId="12">'[13]19'!#REF!</definedName>
    <definedName name="T19?item_ext?РОСТ" localSheetId="13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8">'[13]19'!#REF!</definedName>
    <definedName name="T19?unit?ПРЦ" localSheetId="9">'[13]19'!#REF!</definedName>
    <definedName name="T19?unit?ПРЦ" localSheetId="2">'[13]19'!#REF!</definedName>
    <definedName name="T19?unit?ПРЦ" localSheetId="3">'[13]19'!#REF!</definedName>
    <definedName name="T19?unit?ПРЦ" localSheetId="1">'[13]19'!#REF!</definedName>
    <definedName name="T19?unit?ПРЦ" localSheetId="12">'[13]19'!#REF!</definedName>
    <definedName name="T19?unit?ПРЦ" localSheetId="13">'[13]19'!#REF!</definedName>
    <definedName name="T19?unit?ПРЦ">'[13]19'!#REF!</definedName>
    <definedName name="T19_Copy" localSheetId="8">'[13]19'!#REF!</definedName>
    <definedName name="T19_Copy" localSheetId="9">'[13]19'!#REF!</definedName>
    <definedName name="T19_Copy" localSheetId="2">'[13]19'!#REF!</definedName>
    <definedName name="T19_Copy" localSheetId="3">'[13]19'!#REF!</definedName>
    <definedName name="T19_Copy" localSheetId="1">'[13]19'!#REF!</definedName>
    <definedName name="T19_Copy" localSheetId="12">'[13]19'!#REF!</definedName>
    <definedName name="T19_Copy" localSheetId="13">'[13]19'!#REF!</definedName>
    <definedName name="T19_Copy">'[13]19'!#REF!</definedName>
    <definedName name="T19_Copy2" localSheetId="8">'[13]19'!#REF!</definedName>
    <definedName name="T19_Copy2" localSheetId="9">'[13]19'!#REF!</definedName>
    <definedName name="T19_Copy2" localSheetId="2">'[13]19'!#REF!</definedName>
    <definedName name="T19_Copy2" localSheetId="3">'[13]19'!#REF!</definedName>
    <definedName name="T19_Copy2" localSheetId="1">'[13]19'!#REF!</definedName>
    <definedName name="T19_Copy2" localSheetId="12">'[13]19'!#REF!</definedName>
    <definedName name="T19_Copy2" localSheetId="13">'[13]19'!#REF!</definedName>
    <definedName name="T19_Copy2">'[13]19'!#REF!</definedName>
    <definedName name="T2.1_Protect" localSheetId="8">P4_T2.1_Protect,P5_T2.1_Protect,P6_T2.1_Protect,P7_T2.1_Protect</definedName>
    <definedName name="T2.1_Protect" localSheetId="9">P4_T2.1_Protect,P5_T2.1_Protect,P6_T2.1_Protect,P7_T2.1_Protect</definedName>
    <definedName name="T2.1_Protect" localSheetId="1">P4_T2.1_Protect,P5_T2.1_Protect,P6_T2.1_Protect,P7_T2.1_Protect</definedName>
    <definedName name="T2.1_Protect" localSheetId="12">P4_T2.1_Protect,P5_T2.1_Protect,P6_T2.1_Protect,P7_T2.1_Protect</definedName>
    <definedName name="T2.1_Protect" localSheetId="13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8">P4_T2_1_Protect,P5_T2_1_Protect,P6_T2_1_Protect,P7_T2_1_Protect</definedName>
    <definedName name="T2_1_Protect" localSheetId="9">P4_T2_1_Protect,P5_T2_1_Protect,P6_T2_1_Protect,P7_T2_1_Protect</definedName>
    <definedName name="T2_1_Protect" localSheetId="1">P4_T2_1_Protect,P5_T2_1_Protect,P6_T2_1_Protect,P7_T2_1_Protect</definedName>
    <definedName name="T2_1_Protect" localSheetId="12">P4_T2_1_Protect,P5_T2_1_Protect,P6_T2_1_Protect,P7_T2_1_Protect</definedName>
    <definedName name="T2_1_Protect" localSheetId="13">P4_T2_1_Protect,P5_T2_1_Protect,P6_T2_1_Protect,P7_T2_1_Protect</definedName>
    <definedName name="T2_1_Protect">P4_T2_1_Protect,P5_T2_1_Protect,P6_T2_1_Protect,P7_T2_1_Protect</definedName>
    <definedName name="T2_2_Protect" localSheetId="8">P4_T2_2_Protect,P5_T2_2_Protect,P6_T2_2_Protect,P7_T2_2_Protect</definedName>
    <definedName name="T2_2_Protect" localSheetId="9">P4_T2_2_Protect,P5_T2_2_Protect,P6_T2_2_Protect,P7_T2_2_Protect</definedName>
    <definedName name="T2_2_Protect" localSheetId="1">P4_T2_2_Protect,P5_T2_2_Protect,P6_T2_2_Protect,P7_T2_2_Protect</definedName>
    <definedName name="T2_2_Protect" localSheetId="12">P4_T2_2_Protect,P5_T2_2_Protect,P6_T2_2_Protect,P7_T2_2_Protect</definedName>
    <definedName name="T2_2_Protect" localSheetId="13">P4_T2_2_Protect,P5_T2_2_Protect,P6_T2_2_Protect,P7_T2_2_Protect</definedName>
    <definedName name="T2_2_Protect">P4_T2_2_Protect,P5_T2_2_Protect,P6_T2_2_Protect,P7_T2_2_Protect</definedName>
    <definedName name="T2_DiapProt" localSheetId="8">P1_T2_DiapProt,P2_T2_DiapProt</definedName>
    <definedName name="T2_DiapProt" localSheetId="9">P1_T2_DiapProt,P2_T2_DiapProt</definedName>
    <definedName name="T2_DiapProt" localSheetId="1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2_Protect" localSheetId="8">P4_T2_Protect,P5_T2_Protect,P6_T2_Protect</definedName>
    <definedName name="T2_Protect" localSheetId="9">P4_T2_Protect,P5_T2_Protect,P6_T2_Protect</definedName>
    <definedName name="T2_Protect" localSheetId="1">P4_T2_Protect,P5_T2_Protect,P6_T2_Protect</definedName>
    <definedName name="T2_Protect" localSheetId="12">P4_T2_Protect,P5_T2_Protect,P6_T2_Protect</definedName>
    <definedName name="T2_Protect" localSheetId="13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8">'[13]32'!#REF!</definedName>
    <definedName name="T20?item_ext?РОСТ" localSheetId="9">'[13]32'!#REF!</definedName>
    <definedName name="T20?item_ext?РОСТ" localSheetId="2">'[13]32'!#REF!</definedName>
    <definedName name="T20?item_ext?РОСТ" localSheetId="3">'[13]32'!#REF!</definedName>
    <definedName name="T20?item_ext?РОСТ" localSheetId="1">'[13]32'!#REF!</definedName>
    <definedName name="T20?item_ext?РОСТ" localSheetId="12">'[13]32'!#REF!</definedName>
    <definedName name="T20?item_ext?РОСТ" localSheetId="13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8">'[13]32'!#REF!</definedName>
    <definedName name="T20?unit?ПРЦ" localSheetId="9">'[13]32'!#REF!</definedName>
    <definedName name="T20?unit?ПРЦ" localSheetId="2">'[13]32'!#REF!</definedName>
    <definedName name="T20?unit?ПРЦ" localSheetId="3">'[13]32'!#REF!</definedName>
    <definedName name="T20?unit?ПРЦ" localSheetId="1">'[13]32'!#REF!</definedName>
    <definedName name="T20?unit?ПРЦ" localSheetId="12">'[13]32'!#REF!</definedName>
    <definedName name="T20?unit?ПРЦ" localSheetId="13">'[13]32'!#REF!</definedName>
    <definedName name="T20?unit?ПРЦ">'[13]32'!#REF!</definedName>
    <definedName name="T20_Copy1" localSheetId="8">'[13]32'!#REF!</definedName>
    <definedName name="T20_Copy1" localSheetId="9">'[13]32'!#REF!</definedName>
    <definedName name="T20_Copy1" localSheetId="2">'[13]32'!#REF!</definedName>
    <definedName name="T20_Copy1" localSheetId="3">'[13]32'!#REF!</definedName>
    <definedName name="T20_Copy1" localSheetId="1">'[13]32'!#REF!</definedName>
    <definedName name="T20_Copy1" localSheetId="12">'[13]32'!#REF!</definedName>
    <definedName name="T20_Copy1" localSheetId="13">'[13]32'!#REF!</definedName>
    <definedName name="T20_Copy1">'[13]32'!#REF!</definedName>
    <definedName name="T20_Copy2" localSheetId="8">'[13]32'!#REF!</definedName>
    <definedName name="T20_Copy2" localSheetId="9">'[13]32'!#REF!</definedName>
    <definedName name="T20_Copy2" localSheetId="2">'[13]32'!#REF!</definedName>
    <definedName name="T20_Copy2" localSheetId="3">'[13]32'!#REF!</definedName>
    <definedName name="T20_Copy2" localSheetId="1">'[13]32'!#REF!</definedName>
    <definedName name="T20_Copy2" localSheetId="12">'[13]32'!#REF!</definedName>
    <definedName name="T20_Copy2" localSheetId="13">'[13]32'!#REF!</definedName>
    <definedName name="T20_Copy2">'[13]32'!#REF!</definedName>
    <definedName name="T21?axis?R?ДОГОВОР" localSheetId="8">'[13]33'!#REF!</definedName>
    <definedName name="T21?axis?R?ДОГОВОР" localSheetId="9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1">'[13]33'!#REF!</definedName>
    <definedName name="T21?axis?R?ДОГОВОР" localSheetId="12">'[13]33'!#REF!</definedName>
    <definedName name="T21?axis?R?ДОГОВОР" localSheetId="13">'[13]33'!#REF!</definedName>
    <definedName name="T21?axis?R?ДОГОВОР">'[13]33'!#REF!</definedName>
    <definedName name="T21?axis?R?ДОГОВОР?" localSheetId="8">'[13]33'!#REF!</definedName>
    <definedName name="T21?axis?R?ДОГОВОР?" localSheetId="9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1">'[13]33'!#REF!</definedName>
    <definedName name="T21?axis?R?ДОГОВОР?" localSheetId="12">'[13]33'!#REF!</definedName>
    <definedName name="T21?axis?R?ДОГОВОР?" localSheetId="13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8">'[13]33'!#REF!</definedName>
    <definedName name="T21?item_ext?РОСТ" localSheetId="9">'[13]33'!#REF!</definedName>
    <definedName name="T21?item_ext?РОСТ" localSheetId="2">'[13]33'!#REF!</definedName>
    <definedName name="T21?item_ext?РОСТ" localSheetId="3">'[13]33'!#REF!</definedName>
    <definedName name="T21?item_ext?РОСТ" localSheetId="1">'[13]33'!#REF!</definedName>
    <definedName name="T21?item_ext?РОСТ" localSheetId="12">'[13]33'!#REF!</definedName>
    <definedName name="T21?item_ext?РОСТ" localSheetId="13">'[13]33'!#REF!</definedName>
    <definedName name="T21?item_ext?РОСТ">'[13]33'!#REF!</definedName>
    <definedName name="T21?L4.x" localSheetId="8">'[13]33'!#REF!</definedName>
    <definedName name="T21?L4.x" localSheetId="9">'[13]33'!#REF!</definedName>
    <definedName name="T21?L4.x" localSheetId="2">'[13]33'!#REF!</definedName>
    <definedName name="T21?L4.x" localSheetId="3">'[13]33'!#REF!</definedName>
    <definedName name="T21?L4.x" localSheetId="1">'[13]33'!#REF!</definedName>
    <definedName name="T21?L4.x" localSheetId="12">'[13]33'!#REF!</definedName>
    <definedName name="T21?L4.x" localSheetId="13">'[13]33'!#REF!</definedName>
    <definedName name="T21?L4.x">'[13]33'!#REF!</definedName>
    <definedName name="T21?unit?ПРЦ" localSheetId="8">'[13]33'!#REF!</definedName>
    <definedName name="T21?unit?ПРЦ" localSheetId="9">'[13]33'!#REF!</definedName>
    <definedName name="T21?unit?ПРЦ" localSheetId="2">'[13]33'!#REF!</definedName>
    <definedName name="T21?unit?ПРЦ" localSheetId="3">'[13]33'!#REF!</definedName>
    <definedName name="T21?unit?ПРЦ" localSheetId="1">'[13]33'!#REF!</definedName>
    <definedName name="T21?unit?ПРЦ" localSheetId="12">'[13]33'!#REF!</definedName>
    <definedName name="T21?unit?ПРЦ" localSheetId="13">'[13]33'!#REF!</definedName>
    <definedName name="T21?unit?ПРЦ">'[13]33'!#REF!</definedName>
    <definedName name="T21_Copy" localSheetId="8">'[13]33'!#REF!</definedName>
    <definedName name="T21_Copy" localSheetId="9">'[13]33'!#REF!</definedName>
    <definedName name="T21_Copy" localSheetId="2">'[13]33'!#REF!</definedName>
    <definedName name="T21_Copy" localSheetId="3">'[13]33'!#REF!</definedName>
    <definedName name="T21_Copy" localSheetId="1">'[13]33'!#REF!</definedName>
    <definedName name="T21_Copy" localSheetId="12">'[13]33'!#REF!</definedName>
    <definedName name="T21_Copy" localSheetId="13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8">'[13]34'!#REF!</definedName>
    <definedName name="T22?item_ext?РОСТ" localSheetId="9">'[13]34'!#REF!</definedName>
    <definedName name="T22?item_ext?РОСТ" localSheetId="2">'[13]34'!#REF!</definedName>
    <definedName name="T22?item_ext?РОСТ" localSheetId="3">'[13]34'!#REF!</definedName>
    <definedName name="T22?item_ext?РОСТ" localSheetId="1">'[13]34'!#REF!</definedName>
    <definedName name="T22?item_ext?РОСТ" localSheetId="12">'[13]34'!#REF!</definedName>
    <definedName name="T22?item_ext?РОСТ" localSheetId="13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8">'[13]34'!#REF!</definedName>
    <definedName name="T22?L2" localSheetId="9">'[13]34'!#REF!</definedName>
    <definedName name="T22?L2" localSheetId="2">'[13]34'!#REF!</definedName>
    <definedName name="T22?L2" localSheetId="3">'[13]34'!#REF!</definedName>
    <definedName name="T22?L2" localSheetId="1">'[13]34'!#REF!</definedName>
    <definedName name="T22?L2" localSheetId="12">'[13]34'!#REF!</definedName>
    <definedName name="T22?L2" localSheetId="13">'[13]34'!#REF!</definedName>
    <definedName name="T22?L2">'[13]34'!#REF!</definedName>
    <definedName name="T22?unit?ПРЦ" localSheetId="8">'[13]34'!#REF!</definedName>
    <definedName name="T22?unit?ПРЦ" localSheetId="9">'[13]34'!#REF!</definedName>
    <definedName name="T22?unit?ПРЦ" localSheetId="2">'[13]34'!#REF!</definedName>
    <definedName name="T22?unit?ПРЦ" localSheetId="3">'[13]34'!#REF!</definedName>
    <definedName name="T22?unit?ПРЦ" localSheetId="1">'[13]34'!#REF!</definedName>
    <definedName name="T22?unit?ПРЦ" localSheetId="12">'[13]34'!#REF!</definedName>
    <definedName name="T22?unit?ПРЦ" localSheetId="13">'[13]34'!#REF!</definedName>
    <definedName name="T22?unit?ПРЦ">'[13]34'!#REF!</definedName>
    <definedName name="T22_Copy" localSheetId="8">'[13]34'!#REF!</definedName>
    <definedName name="T22_Copy" localSheetId="9">'[13]34'!#REF!</definedName>
    <definedName name="T22_Copy" localSheetId="2">'[13]34'!#REF!</definedName>
    <definedName name="T22_Copy" localSheetId="3">'[13]34'!#REF!</definedName>
    <definedName name="T22_Copy" localSheetId="1">'[13]34'!#REF!</definedName>
    <definedName name="T22_Copy" localSheetId="12">'[13]34'!#REF!</definedName>
    <definedName name="T22_Copy" localSheetId="13">'[13]34'!#REF!</definedName>
    <definedName name="T22_Copy">'[13]34'!#REF!</definedName>
    <definedName name="T22_Copy2" localSheetId="8">'[13]34'!#REF!</definedName>
    <definedName name="T22_Copy2" localSheetId="9">'[13]34'!#REF!</definedName>
    <definedName name="T22_Copy2" localSheetId="2">'[13]34'!#REF!</definedName>
    <definedName name="T22_Copy2" localSheetId="3">'[13]34'!#REF!</definedName>
    <definedName name="T22_Copy2" localSheetId="1">'[13]34'!#REF!</definedName>
    <definedName name="T22_Copy2" localSheetId="12">'[13]34'!#REF!</definedName>
    <definedName name="T22_Copy2" localSheetId="13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8">'[13]17'!#REF!</definedName>
    <definedName name="T23?item_ext?РОСТ" localSheetId="9">'[13]17'!#REF!</definedName>
    <definedName name="T23?item_ext?РОСТ" localSheetId="2">'[13]17'!#REF!</definedName>
    <definedName name="T23?item_ext?РОСТ" localSheetId="3">'[13]17'!#REF!</definedName>
    <definedName name="T23?item_ext?РОСТ" localSheetId="1">'[13]17'!#REF!</definedName>
    <definedName name="T23?item_ext?РОСТ" localSheetId="12">'[13]17'!#REF!</definedName>
    <definedName name="T23?item_ext?РОСТ" localSheetId="13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8">'[13]9'!#REF!</definedName>
    <definedName name="T24?item_ext?РОСТ" localSheetId="9">'[13]9'!#REF!</definedName>
    <definedName name="T24?item_ext?РОСТ" localSheetId="2">'[13]9'!#REF!</definedName>
    <definedName name="T24?item_ext?РОСТ" localSheetId="3">'[13]9'!#REF!</definedName>
    <definedName name="T24?item_ext?РОСТ" localSheetId="1">'[13]9'!#REF!</definedName>
    <definedName name="T24?item_ext?РОСТ" localSheetId="12">'[13]9'!#REF!</definedName>
    <definedName name="T24?item_ext?РОСТ" localSheetId="13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8">'[13]9'!#REF!</definedName>
    <definedName name="T24_Copy1" localSheetId="9">'[13]9'!#REF!</definedName>
    <definedName name="T24_Copy1" localSheetId="2">'[13]9'!#REF!</definedName>
    <definedName name="T24_Copy1" localSheetId="3">'[13]9'!#REF!</definedName>
    <definedName name="T24_Copy1" localSheetId="1">'[13]9'!#REF!</definedName>
    <definedName name="T24_Copy1" localSheetId="12">'[13]9'!#REF!</definedName>
    <definedName name="T24_Copy1" localSheetId="13">'[13]9'!#REF!</definedName>
    <definedName name="T24_Copy1">'[13]9'!#REF!</definedName>
    <definedName name="T24_Copy2" localSheetId="8">'[13]9'!#REF!</definedName>
    <definedName name="T24_Copy2" localSheetId="9">'[13]9'!#REF!</definedName>
    <definedName name="T24_Copy2" localSheetId="2">'[13]9'!#REF!</definedName>
    <definedName name="T24_Copy2" localSheetId="3">'[13]9'!#REF!</definedName>
    <definedName name="T24_Copy2" localSheetId="1">'[13]9'!#REF!</definedName>
    <definedName name="T24_Copy2" localSheetId="12">'[13]9'!#REF!</definedName>
    <definedName name="T24_Copy2" localSheetId="13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8">'[13]6'!#REF!</definedName>
    <definedName name="T25?item_ext?РОСТ" localSheetId="9">'[13]6'!#REF!</definedName>
    <definedName name="T25?item_ext?РОСТ" localSheetId="2">'[13]6'!#REF!</definedName>
    <definedName name="T25?item_ext?РОСТ" localSheetId="3">'[13]6'!#REF!</definedName>
    <definedName name="T25?item_ext?РОСТ" localSheetId="1">'[13]6'!#REF!</definedName>
    <definedName name="T25?item_ext?РОСТ" localSheetId="12">'[13]6'!#REF!</definedName>
    <definedName name="T25?item_ext?РОСТ" localSheetId="13">'[13]6'!#REF!</definedName>
    <definedName name="T25?item_ext?РОСТ">'[13]6'!#REF!</definedName>
    <definedName name="T25?item_ext?РОСТ2" localSheetId="8">'[13]6'!#REF!</definedName>
    <definedName name="T25?item_ext?РОСТ2" localSheetId="9">'[13]6'!#REF!</definedName>
    <definedName name="T25?item_ext?РОСТ2" localSheetId="2">'[13]6'!#REF!</definedName>
    <definedName name="T25?item_ext?РОСТ2" localSheetId="3">'[13]6'!#REF!</definedName>
    <definedName name="T25?item_ext?РОСТ2" localSheetId="1">'[13]6'!#REF!</definedName>
    <definedName name="T25?item_ext?РОСТ2" localSheetId="12">'[13]6'!#REF!</definedName>
    <definedName name="T25?item_ext?РОСТ2" localSheetId="13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8">'[13]6'!#REF!</definedName>
    <definedName name="T25?unit?ПРЦ" localSheetId="9">'[13]6'!#REF!</definedName>
    <definedName name="T25?unit?ПРЦ" localSheetId="2">'[13]6'!#REF!</definedName>
    <definedName name="T25?unit?ПРЦ" localSheetId="3">'[13]6'!#REF!</definedName>
    <definedName name="T25?unit?ПРЦ" localSheetId="1">'[13]6'!#REF!</definedName>
    <definedName name="T25?unit?ПРЦ" localSheetId="12">'[13]6'!#REF!</definedName>
    <definedName name="T25?unit?ПРЦ" localSheetId="13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8">'[13]6'!#REF!</definedName>
    <definedName name="T25_Copy1" localSheetId="9">'[13]6'!#REF!</definedName>
    <definedName name="T25_Copy1" localSheetId="2">'[13]6'!#REF!</definedName>
    <definedName name="T25_Copy1" localSheetId="3">'[13]6'!#REF!</definedName>
    <definedName name="T25_Copy1" localSheetId="1">'[13]6'!#REF!</definedName>
    <definedName name="T25_Copy1" localSheetId="12">'[13]6'!#REF!</definedName>
    <definedName name="T25_Copy1" localSheetId="13">'[13]6'!#REF!</definedName>
    <definedName name="T25_Copy1">'[13]6'!#REF!</definedName>
    <definedName name="T25_Copy2" localSheetId="8">'[13]6'!#REF!</definedName>
    <definedName name="T25_Copy2" localSheetId="9">'[13]6'!#REF!</definedName>
    <definedName name="T25_Copy2" localSheetId="2">'[13]6'!#REF!</definedName>
    <definedName name="T25_Copy2" localSheetId="3">'[13]6'!#REF!</definedName>
    <definedName name="T25_Copy2" localSheetId="1">'[13]6'!#REF!</definedName>
    <definedName name="T25_Copy2" localSheetId="12">'[13]6'!#REF!</definedName>
    <definedName name="T25_Copy2" localSheetId="13">'[13]6'!#REF!</definedName>
    <definedName name="T25_Copy2">'[13]6'!#REF!</definedName>
    <definedName name="T25_Copy3" localSheetId="8">'[13]6'!#REF!</definedName>
    <definedName name="T25_Copy3" localSheetId="9">'[13]6'!#REF!</definedName>
    <definedName name="T25_Copy3" localSheetId="2">'[13]6'!#REF!</definedName>
    <definedName name="T25_Copy3" localSheetId="3">'[13]6'!#REF!</definedName>
    <definedName name="T25_Copy3" localSheetId="1">'[13]6'!#REF!</definedName>
    <definedName name="T25_Copy3" localSheetId="12">'[13]6'!#REF!</definedName>
    <definedName name="T25_Copy3" localSheetId="13">'[13]6'!#REF!</definedName>
    <definedName name="T25_Copy3">'[13]6'!#REF!</definedName>
    <definedName name="T25_Copy4" localSheetId="8">'[13]6'!#REF!</definedName>
    <definedName name="T25_Copy4" localSheetId="9">'[13]6'!#REF!</definedName>
    <definedName name="T25_Copy4" localSheetId="2">'[13]6'!#REF!</definedName>
    <definedName name="T25_Copy4" localSheetId="3">'[13]6'!#REF!</definedName>
    <definedName name="T25_Copy4" localSheetId="1">'[13]6'!#REF!</definedName>
    <definedName name="T25_Copy4" localSheetId="12">'[13]6'!#REF!</definedName>
    <definedName name="T25_Copy4" localSheetId="13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8">'[13]11'!#REF!</definedName>
    <definedName name="T26?item_ext?РОСТ" localSheetId="9">'[13]11'!#REF!</definedName>
    <definedName name="T26?item_ext?РОСТ" localSheetId="2">'[13]11'!#REF!</definedName>
    <definedName name="T26?item_ext?РОСТ" localSheetId="3">'[13]11'!#REF!</definedName>
    <definedName name="T26?item_ext?РОСТ" localSheetId="1">'[13]11'!#REF!</definedName>
    <definedName name="T26?item_ext?РОСТ" localSheetId="12">'[13]11'!#REF!</definedName>
    <definedName name="T26?item_ext?РОСТ" localSheetId="13">'[13]11'!#REF!</definedName>
    <definedName name="T26?item_ext?РОСТ">'[13]11'!#REF!</definedName>
    <definedName name="T26?L1" localSheetId="8">'[13]11'!#REF!</definedName>
    <definedName name="T26?L1" localSheetId="9">'[13]11'!#REF!</definedName>
    <definedName name="T26?L1" localSheetId="2">'[13]11'!#REF!</definedName>
    <definedName name="T26?L1" localSheetId="3">'[13]11'!#REF!</definedName>
    <definedName name="T26?L1" localSheetId="1">'[13]11'!#REF!</definedName>
    <definedName name="T26?L1" localSheetId="12">'[13]11'!#REF!</definedName>
    <definedName name="T26?L1" localSheetId="13">'[13]11'!#REF!</definedName>
    <definedName name="T26?L1">'[13]11'!#REF!</definedName>
    <definedName name="T26?L1.1" localSheetId="8">'[13]11'!#REF!</definedName>
    <definedName name="T26?L1.1" localSheetId="9">'[13]11'!#REF!</definedName>
    <definedName name="T26?L1.1" localSheetId="2">'[13]11'!#REF!</definedName>
    <definedName name="T26?L1.1" localSheetId="3">'[13]11'!#REF!</definedName>
    <definedName name="T26?L1.1" localSheetId="1">'[13]11'!#REF!</definedName>
    <definedName name="T26?L1.1" localSheetId="12">'[13]11'!#REF!</definedName>
    <definedName name="T26?L1.1" localSheetId="13">'[13]11'!#REF!</definedName>
    <definedName name="T26?L1.1">'[13]11'!#REF!</definedName>
    <definedName name="T26?L1.2" localSheetId="8">'[13]11'!#REF!</definedName>
    <definedName name="T26?L1.2" localSheetId="9">'[13]11'!#REF!</definedName>
    <definedName name="T26?L1.2" localSheetId="2">'[13]11'!#REF!</definedName>
    <definedName name="T26?L1.2" localSheetId="3">'[13]11'!#REF!</definedName>
    <definedName name="T26?L1.2" localSheetId="1">'[13]11'!#REF!</definedName>
    <definedName name="T26?L1.2" localSheetId="12">'[13]11'!#REF!</definedName>
    <definedName name="T26?L1.2" localSheetId="13">'[13]11'!#REF!</definedName>
    <definedName name="T26?L1.2">'[13]11'!#REF!</definedName>
    <definedName name="T26?L2" localSheetId="8">'[13]11'!#REF!</definedName>
    <definedName name="T26?L2" localSheetId="9">'[13]11'!#REF!</definedName>
    <definedName name="T26?L2" localSheetId="2">'[13]11'!#REF!</definedName>
    <definedName name="T26?L2" localSheetId="3">'[13]11'!#REF!</definedName>
    <definedName name="T26?L2" localSheetId="1">'[13]11'!#REF!</definedName>
    <definedName name="T26?L2" localSheetId="12">'[13]11'!#REF!</definedName>
    <definedName name="T26?L2" localSheetId="13">'[13]11'!#REF!</definedName>
    <definedName name="T26?L2">'[13]11'!#REF!</definedName>
    <definedName name="T26?unit?ПРЦ" localSheetId="8">'[13]11'!#REF!</definedName>
    <definedName name="T26?unit?ПРЦ" localSheetId="9">'[13]11'!#REF!</definedName>
    <definedName name="T26?unit?ПРЦ" localSheetId="2">'[13]11'!#REF!</definedName>
    <definedName name="T26?unit?ПРЦ" localSheetId="3">'[13]11'!#REF!</definedName>
    <definedName name="T26?unit?ПРЦ" localSheetId="1">'[13]11'!#REF!</definedName>
    <definedName name="T26?unit?ПРЦ" localSheetId="12">'[13]11'!#REF!</definedName>
    <definedName name="T26?unit?ПРЦ" localSheetId="13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8">'[13]12'!#REF!</definedName>
    <definedName name="T28?item_ext?РОСТ" localSheetId="9">'[13]12'!#REF!</definedName>
    <definedName name="T28?item_ext?РОСТ" localSheetId="2">'[13]12'!#REF!</definedName>
    <definedName name="T28?item_ext?РОСТ" localSheetId="3">'[13]12'!#REF!</definedName>
    <definedName name="T28?item_ext?РОСТ" localSheetId="1">'[13]12'!#REF!</definedName>
    <definedName name="T28?item_ext?РОСТ" localSheetId="12">'[13]12'!#REF!</definedName>
    <definedName name="T28?item_ext?РОСТ" localSheetId="13">'[13]12'!#REF!</definedName>
    <definedName name="T28?item_ext?РОСТ">'[13]12'!#REF!</definedName>
    <definedName name="T28?unit?ПРЦ" localSheetId="8">'[13]12'!#REF!</definedName>
    <definedName name="T28?unit?ПРЦ" localSheetId="9">'[13]12'!#REF!</definedName>
    <definedName name="T28?unit?ПРЦ" localSheetId="2">'[13]12'!#REF!</definedName>
    <definedName name="T28?unit?ПРЦ" localSheetId="3">'[13]12'!#REF!</definedName>
    <definedName name="T28?unit?ПРЦ" localSheetId="1">'[13]12'!#REF!</definedName>
    <definedName name="T28?unit?ПРЦ" localSheetId="12">'[13]12'!#REF!</definedName>
    <definedName name="T28?unit?ПРЦ" localSheetId="13">'[13]12'!#REF!</definedName>
    <definedName name="T28?unit?ПРЦ">'[13]12'!#REF!</definedName>
    <definedName name="T28_Copy" localSheetId="8">'[13]12'!#REF!</definedName>
    <definedName name="T28_Copy" localSheetId="9">'[13]12'!#REF!</definedName>
    <definedName name="T28_Copy" localSheetId="2">'[13]12'!#REF!</definedName>
    <definedName name="T28_Copy" localSheetId="3">'[13]12'!#REF!</definedName>
    <definedName name="T28_Copy" localSheetId="1">'[13]12'!#REF!</definedName>
    <definedName name="T28_Copy" localSheetId="12">'[13]12'!#REF!</definedName>
    <definedName name="T28_Copy" localSheetId="13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8">'[13]37'!#REF!</definedName>
    <definedName name="T3?item_ext?РОСТ" localSheetId="9">'[13]37'!#REF!</definedName>
    <definedName name="T3?item_ext?РОСТ" localSheetId="2">'[13]37'!#REF!</definedName>
    <definedName name="T3?item_ext?РОСТ" localSheetId="3">'[13]37'!#REF!</definedName>
    <definedName name="T3?item_ext?РОСТ" localSheetId="1">'[13]37'!#REF!</definedName>
    <definedName name="T3?item_ext?РОСТ" localSheetId="12">'[13]37'!#REF!</definedName>
    <definedName name="T3?item_ext?РОСТ" localSheetId="13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8">'[13]38'!#REF!</definedName>
    <definedName name="T4?item_ext?РОСТ" localSheetId="9">'[13]38'!#REF!</definedName>
    <definedName name="T4?item_ext?РОСТ" localSheetId="2">'[13]38'!#REF!</definedName>
    <definedName name="T4?item_ext?РОСТ" localSheetId="3">'[13]38'!#REF!</definedName>
    <definedName name="T4?item_ext?РОСТ" localSheetId="1">'[13]38'!#REF!</definedName>
    <definedName name="T4?item_ext?РОСТ" localSheetId="12">'[13]38'!#REF!</definedName>
    <definedName name="T4?item_ext?РОСТ" localSheetId="13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8">'[13]27'!#REF!</definedName>
    <definedName name="T5?item_ext?РОСТ" localSheetId="9">'[13]27'!#REF!</definedName>
    <definedName name="T5?item_ext?РОСТ" localSheetId="2">'[13]27'!#REF!</definedName>
    <definedName name="T5?item_ext?РОСТ" localSheetId="3">'[13]27'!#REF!</definedName>
    <definedName name="T5?item_ext?РОСТ" localSheetId="1">'[13]27'!#REF!</definedName>
    <definedName name="T5?item_ext?РОСТ" localSheetId="12">'[13]27'!#REF!</definedName>
    <definedName name="T5?item_ext?РОСТ" localSheetId="13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8">'[13]23'!#REF!</definedName>
    <definedName name="T6?item_ext?РОСТ" localSheetId="9">'[13]23'!#REF!</definedName>
    <definedName name="T6?item_ext?РОСТ" localSheetId="2">'[13]23'!#REF!</definedName>
    <definedName name="T6?item_ext?РОСТ" localSheetId="3">'[13]23'!#REF!</definedName>
    <definedName name="T6?item_ext?РОСТ" localSheetId="1">'[13]23'!#REF!</definedName>
    <definedName name="T6?item_ext?РОСТ" localSheetId="12">'[13]23'!#REF!</definedName>
    <definedName name="T6?item_ext?РОСТ" localSheetId="13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8">P1_T6_Protect,P2_T6_Protect</definedName>
    <definedName name="T6_Protect" localSheetId="9">P1_T6_Protect,P2_T6_Protect</definedName>
    <definedName name="T6_Protect" localSheetId="1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8">'[13]21'!#REF!</definedName>
    <definedName name="T8?item_ext?РОСТ" localSheetId="9">'[13]21'!#REF!</definedName>
    <definedName name="T8?item_ext?РОСТ" localSheetId="2">'[13]21'!#REF!</definedName>
    <definedName name="T8?item_ext?РОСТ" localSheetId="3">'[13]21'!#REF!</definedName>
    <definedName name="T8?item_ext?РОСТ" localSheetId="1">'[13]21'!#REF!</definedName>
    <definedName name="T8?item_ext?РОСТ" localSheetId="12">'[13]21'!#REF!</definedName>
    <definedName name="T8?item_ext?РОСТ" localSheetId="13">'[13]21'!#REF!</definedName>
    <definedName name="T8?item_ext?РОСТ">'[13]21'!#REF!</definedName>
    <definedName name="T8?L1" localSheetId="8">'[13]21'!#REF!</definedName>
    <definedName name="T8?L1" localSheetId="9">'[13]21'!#REF!</definedName>
    <definedName name="T8?L1" localSheetId="2">'[13]21'!#REF!</definedName>
    <definedName name="T8?L1" localSheetId="3">'[13]21'!#REF!</definedName>
    <definedName name="T8?L1" localSheetId="1">'[13]21'!#REF!</definedName>
    <definedName name="T8?L1" localSheetId="12">'[13]21'!#REF!</definedName>
    <definedName name="T8?L1" localSheetId="13">'[13]21'!#REF!</definedName>
    <definedName name="T8?L1">'[13]21'!#REF!</definedName>
    <definedName name="T8?L1.1" localSheetId="8">'[13]21'!#REF!</definedName>
    <definedName name="T8?L1.1" localSheetId="9">'[13]21'!#REF!</definedName>
    <definedName name="T8?L1.1" localSheetId="2">'[13]21'!#REF!</definedName>
    <definedName name="T8?L1.1" localSheetId="3">'[13]21'!#REF!</definedName>
    <definedName name="T8?L1.1" localSheetId="1">'[13]21'!#REF!</definedName>
    <definedName name="T8?L1.1" localSheetId="12">'[13]21'!#REF!</definedName>
    <definedName name="T8?L1.1" localSheetId="13">'[13]21'!#REF!</definedName>
    <definedName name="T8?L1.1">'[13]21'!#REF!</definedName>
    <definedName name="T8?L1.2" localSheetId="8">'[13]21'!#REF!</definedName>
    <definedName name="T8?L1.2" localSheetId="9">'[13]21'!#REF!</definedName>
    <definedName name="T8?L1.2" localSheetId="2">'[13]21'!#REF!</definedName>
    <definedName name="T8?L1.2" localSheetId="3">'[13]21'!#REF!</definedName>
    <definedName name="T8?L1.2" localSheetId="1">'[13]21'!#REF!</definedName>
    <definedName name="T8?L1.2" localSheetId="12">'[13]21'!#REF!</definedName>
    <definedName name="T8?L1.2" localSheetId="13">'[13]21'!#REF!</definedName>
    <definedName name="T8?L1.2">'[13]21'!#REF!</definedName>
    <definedName name="T8?L2" localSheetId="8">'[13]21'!#REF!</definedName>
    <definedName name="T8?L2" localSheetId="9">'[13]21'!#REF!</definedName>
    <definedName name="T8?L2" localSheetId="2">'[13]21'!#REF!</definedName>
    <definedName name="T8?L2" localSheetId="3">'[13]21'!#REF!</definedName>
    <definedName name="T8?L2" localSheetId="1">'[13]21'!#REF!</definedName>
    <definedName name="T8?L2" localSheetId="12">'[13]21'!#REF!</definedName>
    <definedName name="T8?L2" localSheetId="13">'[13]21'!#REF!</definedName>
    <definedName name="T8?L2">'[13]21'!#REF!</definedName>
    <definedName name="T8?L2.1" localSheetId="8">'[13]21'!#REF!</definedName>
    <definedName name="T8?L2.1" localSheetId="9">'[13]21'!#REF!</definedName>
    <definedName name="T8?L2.1" localSheetId="2">'[13]21'!#REF!</definedName>
    <definedName name="T8?L2.1" localSheetId="3">'[13]21'!#REF!</definedName>
    <definedName name="T8?L2.1" localSheetId="1">'[13]21'!#REF!</definedName>
    <definedName name="T8?L2.1" localSheetId="12">'[13]21'!#REF!</definedName>
    <definedName name="T8?L2.1" localSheetId="13">'[13]21'!#REF!</definedName>
    <definedName name="T8?L2.1">'[13]21'!#REF!</definedName>
    <definedName name="T8?L2.2" localSheetId="8">'[13]21'!#REF!</definedName>
    <definedName name="T8?L2.2" localSheetId="9">'[13]21'!#REF!</definedName>
    <definedName name="T8?L2.2" localSheetId="2">'[13]21'!#REF!</definedName>
    <definedName name="T8?L2.2" localSheetId="3">'[13]21'!#REF!</definedName>
    <definedName name="T8?L2.2" localSheetId="1">'[13]21'!#REF!</definedName>
    <definedName name="T8?L2.2" localSheetId="12">'[13]21'!#REF!</definedName>
    <definedName name="T8?L2.2" localSheetId="13">'[13]21'!#REF!</definedName>
    <definedName name="T8?L2.2">'[13]21'!#REF!</definedName>
    <definedName name="T8?L3" localSheetId="8">'[13]21'!#REF!</definedName>
    <definedName name="T8?L3" localSheetId="9">'[13]21'!#REF!</definedName>
    <definedName name="T8?L3" localSheetId="2">'[13]21'!#REF!</definedName>
    <definedName name="T8?L3" localSheetId="3">'[13]21'!#REF!</definedName>
    <definedName name="T8?L3" localSheetId="1">'[13]21'!#REF!</definedName>
    <definedName name="T8?L3" localSheetId="12">'[13]21'!#REF!</definedName>
    <definedName name="T8?L3" localSheetId="13">'[13]21'!#REF!</definedName>
    <definedName name="T8?L3">'[13]21'!#REF!</definedName>
    <definedName name="T8?L3.1" localSheetId="8">'[13]21'!#REF!</definedName>
    <definedName name="T8?L3.1" localSheetId="9">'[13]21'!#REF!</definedName>
    <definedName name="T8?L3.1" localSheetId="2">'[13]21'!#REF!</definedName>
    <definedName name="T8?L3.1" localSheetId="3">'[13]21'!#REF!</definedName>
    <definedName name="T8?L3.1" localSheetId="1">'[13]21'!#REF!</definedName>
    <definedName name="T8?L3.1" localSheetId="12">'[13]21'!#REF!</definedName>
    <definedName name="T8?L3.1" localSheetId="13">'[13]21'!#REF!</definedName>
    <definedName name="T8?L3.1">'[13]21'!#REF!</definedName>
    <definedName name="T8?L3.2" localSheetId="8">'[13]21'!#REF!</definedName>
    <definedName name="T8?L3.2" localSheetId="9">'[13]21'!#REF!</definedName>
    <definedName name="T8?L3.2" localSheetId="2">'[13]21'!#REF!</definedName>
    <definedName name="T8?L3.2" localSheetId="3">'[13]21'!#REF!</definedName>
    <definedName name="T8?L3.2" localSheetId="1">'[13]21'!#REF!</definedName>
    <definedName name="T8?L3.2" localSheetId="12">'[13]21'!#REF!</definedName>
    <definedName name="T8?L3.2" localSheetId="13">'[13]21'!#REF!</definedName>
    <definedName name="T8?L3.2">'[13]21'!#REF!</definedName>
    <definedName name="T8?L4" localSheetId="8">'[13]21'!#REF!</definedName>
    <definedName name="T8?L4" localSheetId="9">'[13]21'!#REF!</definedName>
    <definedName name="T8?L4" localSheetId="2">'[13]21'!#REF!</definedName>
    <definedName name="T8?L4" localSheetId="3">'[13]21'!#REF!</definedName>
    <definedName name="T8?L4" localSheetId="1">'[13]21'!#REF!</definedName>
    <definedName name="T8?L4" localSheetId="12">'[13]21'!#REF!</definedName>
    <definedName name="T8?L4" localSheetId="13">'[13]21'!#REF!</definedName>
    <definedName name="T8?L4">'[13]21'!#REF!</definedName>
    <definedName name="T8?L4.1" localSheetId="8">'[13]21'!#REF!</definedName>
    <definedName name="T8?L4.1" localSheetId="9">'[13]21'!#REF!</definedName>
    <definedName name="T8?L4.1" localSheetId="2">'[13]21'!#REF!</definedName>
    <definedName name="T8?L4.1" localSheetId="3">'[13]21'!#REF!</definedName>
    <definedName name="T8?L4.1" localSheetId="1">'[13]21'!#REF!</definedName>
    <definedName name="T8?L4.1" localSheetId="12">'[13]21'!#REF!</definedName>
    <definedName name="T8?L4.1" localSheetId="13">'[13]21'!#REF!</definedName>
    <definedName name="T8?L4.1">'[13]21'!#REF!</definedName>
    <definedName name="T8?L4.2" localSheetId="8">'[13]21'!#REF!</definedName>
    <definedName name="T8?L4.2" localSheetId="9">'[13]21'!#REF!</definedName>
    <definedName name="T8?L4.2" localSheetId="2">'[13]21'!#REF!</definedName>
    <definedName name="T8?L4.2" localSheetId="3">'[13]21'!#REF!</definedName>
    <definedName name="T8?L4.2" localSheetId="1">'[13]21'!#REF!</definedName>
    <definedName name="T8?L4.2" localSheetId="12">'[13]21'!#REF!</definedName>
    <definedName name="T8?L4.2" localSheetId="13">'[13]21'!#REF!</definedName>
    <definedName name="T8?L4.2">'[13]21'!#REF!</definedName>
    <definedName name="T8?L5" localSheetId="8">'[13]21'!#REF!</definedName>
    <definedName name="T8?L5" localSheetId="9">'[13]21'!#REF!</definedName>
    <definedName name="T8?L5" localSheetId="2">'[13]21'!#REF!</definedName>
    <definedName name="T8?L5" localSheetId="3">'[13]21'!#REF!</definedName>
    <definedName name="T8?L5" localSheetId="1">'[13]21'!#REF!</definedName>
    <definedName name="T8?L5" localSheetId="12">'[13]21'!#REF!</definedName>
    <definedName name="T8?L5" localSheetId="13">'[13]21'!#REF!</definedName>
    <definedName name="T8?L5">'[13]21'!#REF!</definedName>
    <definedName name="T8?L5.1" localSheetId="8">'[13]21'!#REF!</definedName>
    <definedName name="T8?L5.1" localSheetId="9">'[13]21'!#REF!</definedName>
    <definedName name="T8?L5.1" localSheetId="2">'[13]21'!#REF!</definedName>
    <definedName name="T8?L5.1" localSheetId="3">'[13]21'!#REF!</definedName>
    <definedName name="T8?L5.1" localSheetId="1">'[13]21'!#REF!</definedName>
    <definedName name="T8?L5.1" localSheetId="12">'[13]21'!#REF!</definedName>
    <definedName name="T8?L5.1" localSheetId="13">'[13]21'!#REF!</definedName>
    <definedName name="T8?L5.1">'[13]21'!#REF!</definedName>
    <definedName name="T8?L5.2" localSheetId="8">'[13]21'!#REF!</definedName>
    <definedName name="T8?L5.2" localSheetId="9">'[13]21'!#REF!</definedName>
    <definedName name="T8?L5.2" localSheetId="2">'[13]21'!#REF!</definedName>
    <definedName name="T8?L5.2" localSheetId="3">'[13]21'!#REF!</definedName>
    <definedName name="T8?L5.2" localSheetId="1">'[13]21'!#REF!</definedName>
    <definedName name="T8?L5.2" localSheetId="12">'[13]21'!#REF!</definedName>
    <definedName name="T8?L5.2" localSheetId="13">'[13]21'!#REF!</definedName>
    <definedName name="T8?L5.2">'[13]21'!#REF!</definedName>
    <definedName name="T8?L6" localSheetId="8">'[13]21'!#REF!</definedName>
    <definedName name="T8?L6" localSheetId="9">'[13]21'!#REF!</definedName>
    <definedName name="T8?L6" localSheetId="2">'[13]21'!#REF!</definedName>
    <definedName name="T8?L6" localSheetId="3">'[13]21'!#REF!</definedName>
    <definedName name="T8?L6" localSheetId="1">'[13]21'!#REF!</definedName>
    <definedName name="T8?L6" localSheetId="12">'[13]21'!#REF!</definedName>
    <definedName name="T8?L6" localSheetId="13">'[13]21'!#REF!</definedName>
    <definedName name="T8?L6">'[13]21'!#REF!</definedName>
    <definedName name="T8?L6.1" localSheetId="8">'[13]21'!#REF!</definedName>
    <definedName name="T8?L6.1" localSheetId="9">'[13]21'!#REF!</definedName>
    <definedName name="T8?L6.1" localSheetId="2">'[13]21'!#REF!</definedName>
    <definedName name="T8?L6.1" localSheetId="3">'[13]21'!#REF!</definedName>
    <definedName name="T8?L6.1" localSheetId="1">'[13]21'!#REF!</definedName>
    <definedName name="T8?L6.1" localSheetId="12">'[13]21'!#REF!</definedName>
    <definedName name="T8?L6.1" localSheetId="13">'[13]21'!#REF!</definedName>
    <definedName name="T8?L6.1">'[13]21'!#REF!</definedName>
    <definedName name="T8?L6.2" localSheetId="8">'[13]21'!#REF!</definedName>
    <definedName name="T8?L6.2" localSheetId="9">'[13]21'!#REF!</definedName>
    <definedName name="T8?L6.2" localSheetId="2">'[13]21'!#REF!</definedName>
    <definedName name="T8?L6.2" localSheetId="3">'[13]21'!#REF!</definedName>
    <definedName name="T8?L6.2" localSheetId="1">'[13]21'!#REF!</definedName>
    <definedName name="T8?L6.2" localSheetId="12">'[13]21'!#REF!</definedName>
    <definedName name="T8?L6.2" localSheetId="13">'[13]21'!#REF!</definedName>
    <definedName name="T8?L6.2">'[13]21'!#REF!</definedName>
    <definedName name="T8?L7" localSheetId="8">'[13]21'!#REF!</definedName>
    <definedName name="T8?L7" localSheetId="9">'[13]21'!#REF!</definedName>
    <definedName name="T8?L7" localSheetId="2">'[13]21'!#REF!</definedName>
    <definedName name="T8?L7" localSheetId="3">'[13]21'!#REF!</definedName>
    <definedName name="T8?L7" localSheetId="1">'[13]21'!#REF!</definedName>
    <definedName name="T8?L7" localSheetId="12">'[13]21'!#REF!</definedName>
    <definedName name="T8?L7" localSheetId="13">'[13]21'!#REF!</definedName>
    <definedName name="T8?L7">'[13]21'!#REF!</definedName>
    <definedName name="T8?L7.1" localSheetId="8">'[13]21'!#REF!</definedName>
    <definedName name="T8?L7.1" localSheetId="9">'[13]21'!#REF!</definedName>
    <definedName name="T8?L7.1" localSheetId="2">'[13]21'!#REF!</definedName>
    <definedName name="T8?L7.1" localSheetId="3">'[13]21'!#REF!</definedName>
    <definedName name="T8?L7.1" localSheetId="1">'[13]21'!#REF!</definedName>
    <definedName name="T8?L7.1" localSheetId="12">'[13]21'!#REF!</definedName>
    <definedName name="T8?L7.1" localSheetId="13">'[13]21'!#REF!</definedName>
    <definedName name="T8?L7.1">'[13]21'!#REF!</definedName>
    <definedName name="T8?L7.2" localSheetId="8">'[13]21'!#REF!</definedName>
    <definedName name="T8?L7.2" localSheetId="9">'[13]21'!#REF!</definedName>
    <definedName name="T8?L7.2" localSheetId="2">'[13]21'!#REF!</definedName>
    <definedName name="T8?L7.2" localSheetId="3">'[13]21'!#REF!</definedName>
    <definedName name="T8?L7.2" localSheetId="1">'[13]21'!#REF!</definedName>
    <definedName name="T8?L7.2" localSheetId="12">'[13]21'!#REF!</definedName>
    <definedName name="T8?L7.2" localSheetId="13">'[13]21'!#REF!</definedName>
    <definedName name="T8?L7.2">'[13]21'!#REF!</definedName>
    <definedName name="T8?L9" localSheetId="8">'[13]21'!#REF!</definedName>
    <definedName name="T8?L9" localSheetId="9">'[13]21'!#REF!</definedName>
    <definedName name="T8?L9" localSheetId="2">'[13]21'!#REF!</definedName>
    <definedName name="T8?L9" localSheetId="3">'[13]21'!#REF!</definedName>
    <definedName name="T8?L9" localSheetId="1">'[13]21'!#REF!</definedName>
    <definedName name="T8?L9" localSheetId="12">'[13]21'!#REF!</definedName>
    <definedName name="T8?L9" localSheetId="13">'[13]21'!#REF!</definedName>
    <definedName name="T8?L9">'[13]21'!#REF!</definedName>
    <definedName name="T8?L9.1" localSheetId="8">'[13]21'!#REF!</definedName>
    <definedName name="T8?L9.1" localSheetId="9">'[13]21'!#REF!</definedName>
    <definedName name="T8?L9.1" localSheetId="2">'[13]21'!#REF!</definedName>
    <definedName name="T8?L9.1" localSheetId="3">'[13]21'!#REF!</definedName>
    <definedName name="T8?L9.1" localSheetId="1">'[13]21'!#REF!</definedName>
    <definedName name="T8?L9.1" localSheetId="12">'[13]21'!#REF!</definedName>
    <definedName name="T8?L9.1" localSheetId="13">'[13]21'!#REF!</definedName>
    <definedName name="T8?L9.1">'[13]21'!#REF!</definedName>
    <definedName name="T8?L9.2" localSheetId="8">'[13]21'!#REF!</definedName>
    <definedName name="T8?L9.2" localSheetId="9">'[13]21'!#REF!</definedName>
    <definedName name="T8?L9.2" localSheetId="2">'[13]21'!#REF!</definedName>
    <definedName name="T8?L9.2" localSheetId="3">'[13]21'!#REF!</definedName>
    <definedName name="T8?L9.2" localSheetId="1">'[13]21'!#REF!</definedName>
    <definedName name="T8?L9.2" localSheetId="12">'[13]21'!#REF!</definedName>
    <definedName name="T8?L9.2" localSheetId="13">'[13]21'!#REF!</definedName>
    <definedName name="T8?L9.2">'[13]21'!#REF!</definedName>
    <definedName name="T8?Title" localSheetId="8">'[13]21'!#REF!</definedName>
    <definedName name="T8?Title" localSheetId="9">'[13]21'!#REF!</definedName>
    <definedName name="T8?Title" localSheetId="2">'[13]21'!#REF!</definedName>
    <definedName name="T8?Title" localSheetId="3">'[13]21'!#REF!</definedName>
    <definedName name="T8?Title" localSheetId="1">'[13]21'!#REF!</definedName>
    <definedName name="T8?Title" localSheetId="12">'[13]21'!#REF!</definedName>
    <definedName name="T8?Title" localSheetId="13">'[13]21'!#REF!</definedName>
    <definedName name="T8?Title">'[13]21'!#REF!</definedName>
    <definedName name="T8?unit?ПРЦ" localSheetId="8">'[13]21'!#REF!</definedName>
    <definedName name="T8?unit?ПРЦ" localSheetId="9">'[13]21'!#REF!</definedName>
    <definedName name="T8?unit?ПРЦ" localSheetId="2">'[13]21'!#REF!</definedName>
    <definedName name="T8?unit?ПРЦ" localSheetId="3">'[13]21'!#REF!</definedName>
    <definedName name="T8?unit?ПРЦ" localSheetId="1">'[13]21'!#REF!</definedName>
    <definedName name="T8?unit?ПРЦ" localSheetId="12">'[13]21'!#REF!</definedName>
    <definedName name="T8?unit?ПРЦ" localSheetId="13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8">P1_TOTAL,P2_TOTAL,P3_TOTAL,P4_TOTAL,P5_TOTAL</definedName>
    <definedName name="TOTAL" localSheetId="9">P1_TOTAL,P2_TOTAL,P3_TOTAL,P4_TOTAL,P5_TOTAL</definedName>
    <definedName name="TOTAL" localSheetId="1">P1_TOTAL,P2_TOTAL,P3_TOTAL,P4_TOTAL,P5_TOTAL</definedName>
    <definedName name="TOTAL" localSheetId="12">P1_TOTAL,P2_TOTAL,P3_TOTAL,P4_TOTAL,P5_TOTAL</definedName>
    <definedName name="TOTAL" localSheetId="13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1;5 Ульян.обл.'!$A$1:$H$8</definedName>
    <definedName name="Z_00048630_81A3_4220_8CAA_DDD2110DD3AC_.wvu.PrintTitles" localSheetId="1" hidden="1">'Приложения 1;5 Ульян.обл.'!$7:$7</definedName>
    <definedName name="Z_45830213_6585_4ADC_91A1_DD6C60248529_.wvu.PrintArea" localSheetId="1" hidden="1">'Приложения 1;5 Ульян.обл.'!$A$1:$H$8</definedName>
    <definedName name="Z_45830213_6585_4ADC_91A1_DD6C60248529_.wvu.PrintTitles" localSheetId="1" hidden="1">'Приложения 1;5 Ульян.обл.'!$7:$7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8">'[17]11.08'!#REF!</definedName>
    <definedName name="вл91" localSheetId="9">'[17]11.08'!#REF!</definedName>
    <definedName name="вл91" localSheetId="2">'[17]11.08'!#REF!</definedName>
    <definedName name="вл91" localSheetId="3">'[17]11.08'!#REF!</definedName>
    <definedName name="вл91" localSheetId="1">'[17]11.08'!#REF!</definedName>
    <definedName name="вл91" localSheetId="12">'[17]11.08'!#REF!</definedName>
    <definedName name="вл91" localSheetId="13">'[17]11.08'!#REF!</definedName>
    <definedName name="вл91">'[17]11.08'!#REF!</definedName>
    <definedName name="второй" localSheetId="8">#REF!</definedName>
    <definedName name="второй" localSheetId="9">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12">#REF!</definedName>
    <definedName name="второй" localSheetId="13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1;5 Ульян.обл.'!$7:$7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8">#REF!</definedName>
    <definedName name="коэф1" localSheetId="9">#REF!</definedName>
    <definedName name="коэф1" localSheetId="2">#REF!</definedName>
    <definedName name="коэф1" localSheetId="3">#REF!</definedName>
    <definedName name="коэф1" localSheetId="1">#REF!</definedName>
    <definedName name="коэф1" localSheetId="12">#REF!</definedName>
    <definedName name="коэф1" localSheetId="13">#REF!</definedName>
    <definedName name="коэф1">#REF!</definedName>
    <definedName name="коэф2" localSheetId="8">#REF!</definedName>
    <definedName name="коэф2" localSheetId="9">#REF!</definedName>
    <definedName name="коэф2" localSheetId="2">#REF!</definedName>
    <definedName name="коэф2" localSheetId="3">#REF!</definedName>
    <definedName name="коэф2" localSheetId="1">#REF!</definedName>
    <definedName name="коэф2" localSheetId="12">#REF!</definedName>
    <definedName name="коэф2" localSheetId="13">#REF!</definedName>
    <definedName name="коэф2">#REF!</definedName>
    <definedName name="коэф3" localSheetId="8">#REF!</definedName>
    <definedName name="коэф3" localSheetId="9">#REF!</definedName>
    <definedName name="коэф3" localSheetId="2">#REF!</definedName>
    <definedName name="коэф3" localSheetId="3">#REF!</definedName>
    <definedName name="коэф3" localSheetId="1">#REF!</definedName>
    <definedName name="коэф3" localSheetId="12">#REF!</definedName>
    <definedName name="коэф3" localSheetId="13">#REF!</definedName>
    <definedName name="коэф3">#REF!</definedName>
    <definedName name="коэф4" localSheetId="8">#REF!</definedName>
    <definedName name="коэф4" localSheetId="9">#REF!</definedName>
    <definedName name="коэф4" localSheetId="2">#REF!</definedName>
    <definedName name="коэф4" localSheetId="3">#REF!</definedName>
    <definedName name="коэф4" localSheetId="1">#REF!</definedName>
    <definedName name="коэф4" localSheetId="12">#REF!</definedName>
    <definedName name="коэф4" localSheetId="13">#REF!</definedName>
    <definedName name="коэф4">#REF!</definedName>
    <definedName name="лена">#N/A</definedName>
    <definedName name="лод">#N/A</definedName>
    <definedName name="Макрос1" localSheetId="8">#REF!</definedName>
    <definedName name="Макрос1" localSheetId="9">#REF!</definedName>
    <definedName name="Макрос1" localSheetId="2">#REF!</definedName>
    <definedName name="Макрос1" localSheetId="3">#REF!</definedName>
    <definedName name="Макрос1" localSheetId="1">#REF!</definedName>
    <definedName name="Макрос1" localSheetId="12">#REF!</definedName>
    <definedName name="Макрос1" localSheetId="13">#REF!</definedName>
    <definedName name="Макрос1">#REF!</definedName>
    <definedName name="Макрос3" localSheetId="8">#REF!</definedName>
    <definedName name="Макрос3" localSheetId="9">#REF!</definedName>
    <definedName name="Макрос3" localSheetId="2">#REF!</definedName>
    <definedName name="Макрос3" localSheetId="3">#REF!</definedName>
    <definedName name="Макрос3" localSheetId="1">#REF!</definedName>
    <definedName name="Макрос3" localSheetId="12">#REF!</definedName>
    <definedName name="Макрос3" localSheetId="13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8">#REF!</definedName>
    <definedName name="Мс12" localSheetId="9">#REF!</definedName>
    <definedName name="Мс12" localSheetId="2">#REF!</definedName>
    <definedName name="Мс12" localSheetId="3">#REF!</definedName>
    <definedName name="Мс12" localSheetId="1">#REF!</definedName>
    <definedName name="Мс12" localSheetId="12">#REF!</definedName>
    <definedName name="Мс12" localSheetId="13">#REF!</definedName>
    <definedName name="Мс12">#REF!</definedName>
    <definedName name="мым">#N/A</definedName>
    <definedName name="н" localSheetId="8">P1_T2.1?Protection</definedName>
    <definedName name="н" localSheetId="9">P1_T2.1?Protection</definedName>
    <definedName name="н" localSheetId="1">P1_T2.1?Protection</definedName>
    <definedName name="н" localSheetId="12">P1_T2.1?Protection</definedName>
    <definedName name="н" localSheetId="13">P1_T2.1?Protection</definedName>
    <definedName name="н">P1_T2.1?Protection</definedName>
    <definedName name="_xlnm.Print_Area" localSheetId="2">'Приложение 2 2017'!$A$1:$F$15</definedName>
    <definedName name="_xlnm.Print_Area" localSheetId="3">'Приложение 2 2018'!$A$1:$F$15</definedName>
    <definedName name="_xlnm.Print_Area" localSheetId="4">'Приложение 2 2019'!$A$1:$F$15</definedName>
    <definedName name="_xlnm.Print_Area" localSheetId="5">'Приложение 3'!$A$1:$K$34</definedName>
    <definedName name="_xlnm.Print_Area" localSheetId="1">'Приложения 1;5 Ульян.обл.'!$A$1:$H$43</definedName>
    <definedName name="_xlnm.Print_Area" localSheetId="10">'Р.У. 1.3 (2018)'!$A$1:$HP$45</definedName>
    <definedName name="_xlnm.Print_Area" localSheetId="12">'Р.У. 1.3 (2019)'!$A$1:$HP$45</definedName>
    <definedName name="_xlnm.Print_Area" localSheetId="11">'Р.У. 1.6 (2018)'!$A$1:$EY$69</definedName>
    <definedName name="_xlnm.Print_Area" localSheetId="13">'Р.У. 1.6 (2019)'!$A$1:$EY$69</definedName>
    <definedName name="_xlnm.Print_Area" localSheetId="0">'Титульный'!$A$1:$B$19</definedName>
    <definedName name="оро">#N/A</definedName>
    <definedName name="первый" localSheetId="8">#REF!</definedName>
    <definedName name="первый" localSheetId="9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12">#REF!</definedName>
    <definedName name="первый" localSheetId="13">#REF!</definedName>
    <definedName name="первый">#REF!</definedName>
    <definedName name="ПериодРегулирования">'[3]Заголовок'!$B$14</definedName>
    <definedName name="показатель" localSheetId="8">#REF!</definedName>
    <definedName name="показатель" localSheetId="9">#REF!</definedName>
    <definedName name="показатель" localSheetId="2">#REF!</definedName>
    <definedName name="показатель" localSheetId="3">#REF!</definedName>
    <definedName name="показатель" localSheetId="1">#REF!</definedName>
    <definedName name="показатель" localSheetId="12">#REF!</definedName>
    <definedName name="показатель" localSheetId="13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8">#REF!</definedName>
    <definedName name="третий" localSheetId="9">#REF!</definedName>
    <definedName name="третий" localSheetId="2">#REF!</definedName>
    <definedName name="третий" localSheetId="3">#REF!</definedName>
    <definedName name="третий" localSheetId="1">#REF!</definedName>
    <definedName name="третий" localSheetId="12">#REF!</definedName>
    <definedName name="третий" localSheetId="13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8">#REF!</definedName>
    <definedName name="четвертый" localSheetId="9">#REF!</definedName>
    <definedName name="четвертый" localSheetId="2">#REF!</definedName>
    <definedName name="четвертый" localSheetId="3">#REF!</definedName>
    <definedName name="четвертый" localSheetId="1">#REF!</definedName>
    <definedName name="четвертый" localSheetId="12">#REF!</definedName>
    <definedName name="четвертый" localSheetId="1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<sst xmlns="http://schemas.openxmlformats.org/spreadsheetml/2006/main" count="1414" uniqueCount="381">
  <si>
    <t>Подготовка и выдача сетевой организацией технических условий Заявителю (ТУ)</t>
  </si>
  <si>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</si>
  <si>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</si>
  <si>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</si>
  <si>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</si>
  <si>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</si>
  <si>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</si>
  <si>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</si>
  <si>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</si>
  <si>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</si>
  <si>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</si>
  <si>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</si>
  <si>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</si>
  <si>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</si>
  <si>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</si>
  <si>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</si>
  <si>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</si>
  <si>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Проверка сетевой организацией выполнения Заявителем ТУ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</si>
  <si>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</si>
  <si>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</si>
  <si>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</si>
  <si>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</si>
  <si>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</si>
  <si>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</si>
  <si>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</si>
  <si>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</si>
  <si>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</si>
  <si>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</si>
  <si>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</si>
  <si>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</si>
  <si>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</si>
  <si>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</si>
  <si>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</si>
  <si>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</si>
  <si>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</si>
  <si>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</si>
  <si>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</si>
  <si>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</si>
  <si>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</si>
  <si>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</si>
  <si>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</si>
  <si>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</si>
  <si>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</si>
  <si>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</si>
  <si>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</si>
  <si>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</si>
  <si>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</si>
  <si>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</si>
  <si>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</si>
  <si>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</si>
  <si>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</si>
  <si>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</si>
  <si>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</si>
  <si>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</si>
  <si>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</si>
  <si>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</si>
  <si>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</si>
  <si>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</si>
  <si>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</si>
  <si>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</si>
  <si>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</si>
  <si>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Итого по мероприятиям ТП</t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</si>
  <si>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</si>
  <si>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</si>
  <si>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</si>
  <si>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</si>
  <si>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по мероприятию «в»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</si>
  <si>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</si>
  <si>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</si>
  <si>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</si>
  <si>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</si>
  <si>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</si>
  <si>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</si>
  <si>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</si>
  <si>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</si>
  <si>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</si>
  <si>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</si>
  <si>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</si>
  <si>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</si>
  <si>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</si>
  <si>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</si>
  <si>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Строительство воздушных линий</t>
  </si>
  <si>
    <t>Строительство кабельных линий</t>
  </si>
  <si>
    <t>Строительство отпайки КЛ-0,4кВ от КТП--10/0,4кВ от ВЛ-10кВ Л-12 от ПС "Красный Яр" 220/110/10 кВ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</si>
  <si>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</si>
  <si>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</si>
  <si>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</si>
  <si>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Строительство ПС 110/10кВ  "Аэропорт" с двумя двухцепными питающими ВЛ-110 кВ в Саратовском районе</t>
  </si>
  <si>
    <t>Присоединенная максимальная мощность, кВт</t>
  </si>
  <si>
    <t>0,4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</si>
  <si>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</si>
  <si>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</si>
  <si>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</si>
  <si>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</si>
  <si>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</si>
  <si>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</si>
  <si>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</si>
  <si>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</si>
  <si>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</si>
  <si>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</si>
  <si>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</si>
  <si>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</si>
  <si>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</si>
  <si>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</si>
  <si>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(l=3))</t>
  </si>
  <si>
    <t>1.j.k.l.m</t>
  </si>
  <si>
    <t>&lt;пообъектная расшифровка&gt;</t>
  </si>
  <si>
    <t>2.j</t>
  </si>
  <si>
    <t>2.j.k</t>
  </si>
  <si>
    <t>Одножильные (k=1) и трехжильные (k=2)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</si>
  <si>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</si>
  <si>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</si>
  <si>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</si>
  <si>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</si>
  <si>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</si>
  <si>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</si>
  <si>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</si>
  <si>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4.j</t>
  </si>
  <si>
    <t>Комплектные трансформаторные подстанции (КТП) (j=1), распределительные трансформаторные подстанции (РТП) (j=2)</t>
  </si>
  <si>
    <t>4.j.k</t>
  </si>
  <si>
    <t>Однотрансформаторные (k=1), двухтрансформаторные и более (k=2)</t>
  </si>
  <si>
    <t>4.j.k.l</t>
  </si>
  <si>
    <t>5.j</t>
  </si>
  <si>
    <t>ПС 35 кВ (j=1), ПС 110 кВ и выше (j=2)</t>
  </si>
  <si>
    <t>Приложения №№ 1;5</t>
  </si>
  <si>
    <t>«Строительство ВЛ-0,4кВ от КТП № 42 в Долгишевском районе с.Сергиевка» (договор ТП № 15254-00256/120 от  21.05.2013г. Данылив И.С.)</t>
  </si>
  <si>
    <t>ВЛ, деревянные опоры, провод сталеалюминевый, сечение провода до 25 кв.мм</t>
  </si>
  <si>
    <t>ПРИМЕР (при заполнении удалить)</t>
  </si>
  <si>
    <t>1</t>
  </si>
  <si>
    <t>1.1.2.3.1</t>
  </si>
  <si>
    <t>2.1.1.1.3</t>
  </si>
  <si>
    <t>КЛ, в траншее, трёхжильные, резиновая и пластмассовая оболочка, сечение от 50 до 75 кв.мм</t>
  </si>
  <si>
    <t>3.1.2</t>
  </si>
  <si>
    <t>Реклоузер, 200А</t>
  </si>
  <si>
    <t>«Строительство  реклоузера на опоре № 58 ВЛ "Вышки" (договор ТП № 15254-00256/120 от  21.05.2015.)</t>
  </si>
  <si>
    <t>4. 1.1.3</t>
  </si>
  <si>
    <t>Строительство КТП от ПС Аэропорт (договор ТП № 1689-00582/24 от  21.05.2014.)</t>
  </si>
  <si>
    <t>КТП, однотрансформаторнаф, 250 кВА</t>
  </si>
  <si>
    <t>ПС. 35кВ</t>
  </si>
  <si>
    <t>5.2</t>
  </si>
  <si>
    <t>1-20</t>
  </si>
  <si>
    <t>колонку при заполнении удалить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</si>
  <si>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</si>
  <si>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</si>
  <si>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</si>
  <si>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</si>
  <si>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</si>
  <si>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</si>
  <si>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</si>
  <si>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</si>
  <si>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</si>
  <si>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</si>
  <si>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</si>
  <si>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</si>
  <si>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</si>
  <si>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</si>
  <si>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</si>
  <si>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</si>
  <si>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</si>
  <si>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</si>
  <si>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</si>
  <si>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* 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</si>
  <si>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</si>
  <si>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</si>
  <si>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</si>
  <si>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</si>
  <si>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</si>
  <si>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</si>
  <si>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</si>
  <si>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</si>
  <si>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</si>
  <si>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</si>
  <si>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</si>
  <si>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</si>
  <si>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</si>
  <si>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</si>
  <si>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</si>
  <si>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</si>
  <si>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</si>
  <si>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</si>
  <si>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</si>
  <si>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</si>
  <si>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</si>
  <si>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</si>
  <si>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</si>
  <si>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</si>
  <si>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</si>
  <si>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</si>
  <si>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до 15 кВт, кроме п.1.1</t>
  </si>
  <si>
    <t>Отчёт о произведённых технологических присоединениях к электрическим сетям за 2017 г.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</si>
  <si>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</si>
  <si>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</si>
  <si>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</si>
  <si>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</si>
  <si>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</si>
  <si>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</si>
  <si>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</si>
  <si>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</si>
  <si>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</si>
  <si>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</si>
  <si>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</si>
  <si>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</si>
  <si>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</si>
  <si>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</si>
  <si>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</si>
  <si>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</si>
  <si>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</si>
  <si>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</si>
  <si>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</si>
  <si>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</si>
  <si>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</si>
  <si>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</si>
  <si>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</si>
  <si>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</si>
  <si>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</si>
  <si>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</si>
  <si>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</si>
  <si>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</si>
  <si>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</si>
  <si>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</si>
  <si>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</si>
  <si>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</si>
  <si>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</si>
  <si>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</si>
  <si>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</si>
  <si>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</si>
  <si>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</si>
  <si>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</si>
  <si>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</si>
  <si>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</si>
  <si>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</si>
  <si>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</si>
  <si>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</si>
  <si>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</si>
  <si>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</si>
  <si>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</si>
  <si>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</si>
  <si>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</si>
  <si>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</si>
  <si>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</si>
  <si>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</si>
  <si>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</si>
  <si>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</si>
  <si>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</si>
  <si>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</si>
  <si>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</si>
  <si>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</si>
  <si>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</si>
  <si>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</si>
  <si>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</si>
  <si>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</si>
  <si>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</si>
  <si>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</si>
  <si>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</si>
  <si>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</si>
  <si>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</si>
  <si>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</si>
  <si>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</si>
  <si>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</si>
  <si>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</si>
  <si>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</si>
  <si>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</si>
  <si>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</si>
  <si>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</si>
  <si>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</si>
  <si>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</si>
  <si>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</si>
  <si>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</si>
  <si>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</si>
  <si>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</si>
  <si>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</si>
  <si>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</si>
  <si>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</si>
  <si>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</si>
  <si>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</si>
  <si>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</si>
  <si>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</si>
  <si>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</si>
  <si>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</si>
  <si>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</si>
  <si>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</si>
  <si>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</si>
  <si>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</si>
  <si>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</si>
  <si>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</si>
  <si>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</si>
  <si>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</si>
  <si>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</si>
  <si>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</si>
  <si>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</si>
  <si>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</si>
  <si>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</si>
  <si>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</si>
  <si>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</si>
  <si>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</si>
  <si>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</si>
  <si>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</si>
  <si>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</si>
  <si>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</si>
  <si>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</si>
  <si>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</si>
  <si>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</si>
  <si>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</si>
  <si>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</si>
  <si>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</si>
  <si>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</si>
  <si>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</si>
  <si>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</si>
  <si>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</si>
  <si>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</si>
  <si>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</si>
  <si>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</si>
  <si>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</si>
  <si>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</si>
  <si>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</si>
  <si>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</si>
  <si>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</si>
  <si>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</si>
  <si>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</si>
  <si>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</si>
  <si>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</si>
  <si>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</si>
  <si>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</si>
  <si>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</si>
  <si>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</si>
  <si>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</si>
  <si>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</si>
  <si>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</si>
  <si>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</si>
  <si>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</si>
  <si>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</si>
  <si>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</si>
  <si>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</si>
  <si>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</si>
  <si>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</si>
  <si>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</si>
  <si>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</si>
  <si>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</si>
  <si>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</si>
  <si>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</si>
  <si>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</si>
  <si>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</si>
  <si>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</si>
  <si>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</si>
  <si>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</si>
  <si>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Данные за 2017 год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</si>
  <si>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2017 год  </t>
  </si>
  <si>
    <t>2018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</si>
  <si>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2018 год  </t>
  </si>
  <si>
    <t>Отчёт о произведённых технологических присоединениях к электрическим сетям за 2018 г.</t>
  </si>
  <si>
    <t>2018 год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</si>
  <si>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2016-2018 годы (выполняется отдельно по мероприятиям, предусмотренным подпунктами «а», «в» - «д» пункта 16 Методических указаний) </t>
  </si>
  <si>
    <t>Данные за 2018 год</t>
  </si>
  <si>
    <t>Расходы на одно присоединение (руб. на одно ТП), без НДС</t>
  </si>
  <si>
    <t>Ф О Р М А   Т П - 2 0 2 1</t>
  </si>
  <si>
    <t>2019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</si>
  <si>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</si>
  <si>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Данные за 2019 год</t>
  </si>
  <si>
    <t>ТЫС.РУБ. без НДС</t>
  </si>
  <si>
    <r>
      <t>Протяженность (для линий электропередачи), КИЛО</t>
    </r>
    <r>
      <rPr>
        <b/>
        <sz val="14"/>
        <color indexed="8"/>
        <rFont val="Times New Roman"/>
        <family val="1"/>
      </rPr>
      <t>МЕТР / ТОЧКА УЧЁТА</t>
    </r>
  </si>
  <si>
    <r>
      <t xml:space="preserve">Расходы на строительство объекта/на обеспечение средствами коммерческого учета электрической энергии (мощности)
, </t>
    </r>
    <r>
      <rPr>
        <b/>
        <sz val="18"/>
        <rFont val="Times New Roman"/>
        <family val="1"/>
      </rPr>
      <t>ТЫС.РУБ., без НДС</t>
    </r>
  </si>
  <si>
    <t xml:space="preserve">Трансформаторная мощность до 25 кВА включительно (1 = 1), от 25 до 100 кВА включительно (1 = 2), от 100 до 250 кВА включительно (1 = 3), от 250 до 400 кВА (1 = 4), от 420 до 1000 кВА включительно (1 = 5), свыше 1000 кВА (1 = 6)
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</si>
  <si>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2019 год  </t>
  </si>
  <si>
    <t xml:space="preserve">Способ прокладки кабельных линий (в траншеях (j=1), в блоках (j=2), в каналах (j=3), в туннелях и коллекторах (j=4), в галереях и эстакадах (j=5),  путем горизонтального наклонного бурения (j=6)
</t>
  </si>
  <si>
    <t>Все поля обязательны к заполнению!</t>
  </si>
  <si>
    <t>Отчёт о произведённых технологических присоединениях к электрическим сетям за 2019 г.</t>
  </si>
  <si>
    <t>2019 год</t>
  </si>
  <si>
    <t>7303005071</t>
  </si>
  <si>
    <t>730350001</t>
  </si>
  <si>
    <t>г. Ульяновск, ул. Крымова, д.10а</t>
  </si>
  <si>
    <t>Генеральный директор</t>
  </si>
  <si>
    <t>Берг Андрей Геннадьевич</t>
  </si>
  <si>
    <t>8(8422) 58-05-55(доб.52-90)</t>
  </si>
  <si>
    <t>Борисов Олег Владимирович</t>
  </si>
  <si>
    <t>главный энергетик</t>
  </si>
  <si>
    <t>8(8422) 58-77-03</t>
  </si>
  <si>
    <t>energy@ukbp.ru</t>
  </si>
  <si>
    <t>АО "УКБП"</t>
  </si>
  <si>
    <t>Главный энергетик по доверенности №44Д от 25.03.2020г.</t>
  </si>
  <si>
    <t>Борисов О.В.</t>
  </si>
  <si>
    <t>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</si>
</sst>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4"/>
      <color indexed="60"/>
      <name val="Times New Roman"/>
      <family val="1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sz val="14"/>
      <color indexed="9"/>
      <name val="Times New Roman"/>
      <family val="1"/>
    </font>
    <font>
      <sz val="14"/>
      <color indexed="60"/>
      <name val="Times New Roman"/>
      <family val="1"/>
    </font>
    <font>
      <sz val="14"/>
      <color indexed="9"/>
      <name val="Times New Roman"/>
      <family val="1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4"/>
      <color rgb="FFC00000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b/>
      <sz val="14"/>
      <color theme="0"/>
      <name val="Times New Roman"/>
      <family val="1"/>
    </font>
    <font>
      <sz val="14"/>
      <color rgb="FFC00000"/>
      <name val="Times New Roman"/>
      <family val="1"/>
    </font>
    <font>
      <sz val="14"/>
      <color theme="0"/>
      <name val="Times New Roman"/>
      <family val="1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0"/>
      <name val="Times New Roman"/>
      <family val="1"/>
    </font>
    <font>
      <b/>
      <sz val="7"/>
      <color theme="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3" fillId="24" borderId="0" applyNumberFormat="0" applyBorder="0" applyAlignment="0" applyProtection="0"/>
    <xf numFmtId="0" fontId="5" fillId="25" borderId="0" applyNumberFormat="0" applyBorder="0" applyAlignment="0" applyProtection="0"/>
    <xf numFmtId="0" fontId="93" fillId="26" borderId="0" applyNumberFormat="0" applyBorder="0" applyAlignment="0" applyProtection="0"/>
    <xf numFmtId="0" fontId="5" fillId="17" borderId="0" applyNumberFormat="0" applyBorder="0" applyAlignment="0" applyProtection="0"/>
    <xf numFmtId="0" fontId="93" fillId="27" borderId="0" applyNumberFormat="0" applyBorder="0" applyAlignment="0" applyProtection="0"/>
    <xf numFmtId="0" fontId="5" fillId="19" borderId="0" applyNumberFormat="0" applyBorder="0" applyAlignment="0" applyProtection="0"/>
    <xf numFmtId="0" fontId="93" fillId="28" borderId="0" applyNumberFormat="0" applyBorder="0" applyAlignment="0" applyProtection="0"/>
    <xf numFmtId="0" fontId="5" fillId="29" borderId="0" applyNumberFormat="0" applyBorder="0" applyAlignment="0" applyProtection="0"/>
    <xf numFmtId="0" fontId="93" fillId="30" borderId="0" applyNumberFormat="0" applyBorder="0" applyAlignment="0" applyProtection="0"/>
    <xf numFmtId="0" fontId="5" fillId="31" borderId="0" applyNumberFormat="0" applyBorder="0" applyAlignment="0" applyProtection="0"/>
    <xf numFmtId="0" fontId="93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9" fillId="0" borderId="0" applyNumberFormat="0" applyFill="0" applyBorder="0" applyAlignment="0" applyProtection="0"/>
    <xf numFmtId="0" fontId="47" fillId="34" borderId="1" applyNumberFormat="0" applyAlignment="0">
      <protection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1" fillId="37" borderId="2" applyNumberFormat="0">
      <alignment horizontal="center" vertical="center"/>
      <protection/>
    </xf>
    <xf numFmtId="0" fontId="93" fillId="38" borderId="0" applyNumberFormat="0" applyBorder="0" applyAlignment="0" applyProtection="0"/>
    <xf numFmtId="0" fontId="5" fillId="39" borderId="0" applyNumberFormat="0" applyBorder="0" applyAlignment="0" applyProtection="0"/>
    <xf numFmtId="0" fontId="93" fillId="40" borderId="0" applyNumberFormat="0" applyBorder="0" applyAlignment="0" applyProtection="0"/>
    <xf numFmtId="0" fontId="5" fillId="41" borderId="0" applyNumberFormat="0" applyBorder="0" applyAlignment="0" applyProtection="0"/>
    <xf numFmtId="0" fontId="93" fillId="42" borderId="0" applyNumberFormat="0" applyBorder="0" applyAlignment="0" applyProtection="0"/>
    <xf numFmtId="0" fontId="5" fillId="43" borderId="0" applyNumberFormat="0" applyBorder="0" applyAlignment="0" applyProtection="0"/>
    <xf numFmtId="0" fontId="93" fillId="44" borderId="0" applyNumberFormat="0" applyBorder="0" applyAlignment="0" applyProtection="0"/>
    <xf numFmtId="0" fontId="5" fillId="29" borderId="0" applyNumberFormat="0" applyBorder="0" applyAlignment="0" applyProtection="0"/>
    <xf numFmtId="0" fontId="93" fillId="45" borderId="0" applyNumberFormat="0" applyBorder="0" applyAlignment="0" applyProtection="0"/>
    <xf numFmtId="0" fontId="5" fillId="31" borderId="0" applyNumberFormat="0" applyBorder="0" applyAlignment="0" applyProtection="0"/>
    <xf numFmtId="0" fontId="93" fillId="46" borderId="0" applyNumberFormat="0" applyBorder="0" applyAlignment="0" applyProtection="0"/>
    <xf numFmtId="0" fontId="5" fillId="47" borderId="0" applyNumberFormat="0" applyBorder="0" applyAlignment="0" applyProtection="0"/>
    <xf numFmtId="171" fontId="18" fillId="0" borderId="3">
      <alignment/>
      <protection locked="0"/>
    </xf>
    <xf numFmtId="0" fontId="94" fillId="48" borderId="4" applyNumberFormat="0" applyAlignment="0" applyProtection="0"/>
    <xf numFmtId="0" fontId="19" fillId="13" borderId="1" applyNumberFormat="0" applyAlignment="0" applyProtection="0"/>
    <xf numFmtId="0" fontId="95" fillId="49" borderId="5" applyNumberFormat="0" applyAlignment="0" applyProtection="0"/>
    <xf numFmtId="0" fontId="20" fillId="34" borderId="6" applyNumberFormat="0" applyAlignment="0" applyProtection="0"/>
    <xf numFmtId="0" fontId="96" fillId="49" borderId="4" applyNumberFormat="0" applyAlignment="0" applyProtection="0"/>
    <xf numFmtId="0" fontId="21" fillId="34" borderId="1" applyNumberFormat="0" applyAlignment="0" applyProtection="0"/>
    <xf numFmtId="0" fontId="9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98" fillId="0" borderId="7" applyNumberFormat="0" applyFill="0" applyAlignment="0" applyProtection="0"/>
    <xf numFmtId="0" fontId="23" fillId="0" borderId="8" applyNumberFormat="0" applyFill="0" applyAlignment="0" applyProtection="0"/>
    <xf numFmtId="0" fontId="99" fillId="0" borderId="9" applyNumberFormat="0" applyFill="0" applyAlignment="0" applyProtection="0"/>
    <xf numFmtId="0" fontId="24" fillId="0" borderId="10" applyNumberFormat="0" applyFill="0" applyAlignment="0" applyProtection="0"/>
    <xf numFmtId="0" fontId="100" fillId="0" borderId="11" applyNumberFormat="0" applyFill="0" applyAlignment="0" applyProtection="0"/>
    <xf numFmtId="0" fontId="25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Border="0">
      <alignment horizontal="center" vertical="center" wrapText="1"/>
      <protection/>
    </xf>
    <xf numFmtId="171" fontId="27" fillId="11" borderId="3">
      <alignment/>
      <protection/>
    </xf>
    <xf numFmtId="4" fontId="28" fillId="50" borderId="14" applyBorder="0">
      <alignment horizontal="right"/>
      <protection/>
    </xf>
    <xf numFmtId="0" fontId="101" fillId="0" borderId="15" applyNumberFormat="0" applyFill="0" applyAlignment="0" applyProtection="0"/>
    <xf numFmtId="0" fontId="29" fillId="0" borderId="16" applyNumberFormat="0" applyFill="0" applyAlignment="0" applyProtection="0"/>
    <xf numFmtId="0" fontId="102" fillId="51" borderId="17" applyNumberFormat="0" applyAlignment="0" applyProtection="0"/>
    <xf numFmtId="0" fontId="30" fillId="37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7" borderId="0" applyFill="0">
      <alignment wrapText="1"/>
      <protection/>
    </xf>
    <xf numFmtId="0" fontId="10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4" fillId="52" borderId="0" applyNumberFormat="0" applyBorder="0" applyAlignment="0" applyProtection="0"/>
    <xf numFmtId="0" fontId="35" fillId="50" borderId="0" applyNumberFormat="0" applyBorder="0" applyAlignment="0" applyProtection="0"/>
    <xf numFmtId="0" fontId="3" fillId="0" borderId="0">
      <alignment/>
      <protection/>
    </xf>
    <xf numFmtId="49" fontId="28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19" borderId="0" applyNumberFormat="0" applyBorder="0" applyAlignment="0">
      <protection/>
    </xf>
    <xf numFmtId="0" fontId="3" fillId="0" borderId="0">
      <alignment/>
      <protection/>
    </xf>
    <xf numFmtId="49" fontId="28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8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horizontal="left" vertical="center"/>
      <protection/>
    </xf>
    <xf numFmtId="0" fontId="105" fillId="53" borderId="0" applyNumberFormat="0" applyBorder="0" applyAlignment="0" applyProtection="0"/>
    <xf numFmtId="0" fontId="36" fillId="5" borderId="0" applyNumberFormat="0" applyBorder="0" applyAlignment="0" applyProtection="0"/>
    <xf numFmtId="172" fontId="37" fillId="50" borderId="19" applyNumberFormat="0" applyBorder="0" applyAlignment="0">
      <protection locked="0"/>
    </xf>
    <xf numFmtId="0" fontId="10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07" fillId="0" borderId="22" applyNumberFormat="0" applyFill="0" applyAlignment="0" applyProtection="0"/>
    <xf numFmtId="0" fontId="40" fillId="0" borderId="23" applyNumberFormat="0" applyFill="0" applyAlignment="0" applyProtection="0"/>
    <xf numFmtId="0" fontId="4" fillId="0" borderId="0">
      <alignment/>
      <protection/>
    </xf>
    <xf numFmtId="0" fontId="10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33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18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8" fillId="7" borderId="0" applyBorder="0">
      <alignment horizontal="right"/>
      <protection/>
    </xf>
    <xf numFmtId="4" fontId="28" fillId="13" borderId="24" applyBorder="0">
      <alignment horizontal="right"/>
      <protection/>
    </xf>
    <xf numFmtId="4" fontId="28" fillId="7" borderId="14" applyFont="0" applyBorder="0">
      <alignment horizontal="right"/>
      <protection/>
    </xf>
    <xf numFmtId="0" fontId="109" fillId="55" borderId="0" applyNumberFormat="0" applyBorder="0" applyAlignment="0" applyProtection="0"/>
    <xf numFmtId="0" fontId="42" fillId="7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110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10" fillId="0" borderId="0" xfId="0" applyFont="1" applyAlignment="1">
      <alignment horizontal="justify" vertical="center"/>
    </xf>
    <xf numFmtId="0" fontId="110" fillId="0" borderId="14" xfId="0" applyFont="1" applyBorder="1" applyAlignment="1">
      <alignment vertical="center" wrapText="1"/>
    </xf>
    <xf numFmtId="0" fontId="110" fillId="0" borderId="0" xfId="0" applyFont="1" applyFill="1" applyBorder="1" applyAlignment="1">
      <alignment horizontal="center" vertical="center" wrapText="1"/>
    </xf>
    <xf numFmtId="165" fontId="0" fillId="0" borderId="0" xfId="333" applyFont="1" applyAlignment="1">
      <alignment/>
    </xf>
    <xf numFmtId="165" fontId="110" fillId="0" borderId="14" xfId="333" applyFont="1" applyBorder="1" applyAlignment="1">
      <alignment vertical="center" wrapText="1"/>
    </xf>
    <xf numFmtId="0" fontId="110" fillId="56" borderId="14" xfId="0" applyFont="1" applyFill="1" applyBorder="1" applyAlignment="1">
      <alignment/>
    </xf>
    <xf numFmtId="177" fontId="0" fillId="0" borderId="0" xfId="333" applyNumberFormat="1" applyFont="1" applyAlignment="1">
      <alignment/>
    </xf>
    <xf numFmtId="0" fontId="110" fillId="0" borderId="0" xfId="0" applyFont="1" applyAlignment="1">
      <alignment/>
    </xf>
    <xf numFmtId="0" fontId="111" fillId="0" borderId="14" xfId="0" applyFont="1" applyFill="1" applyBorder="1" applyAlignment="1">
      <alignment vertical="center" wrapText="1"/>
    </xf>
    <xf numFmtId="165" fontId="11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11" fillId="0" borderId="14" xfId="322" applyNumberFormat="1" applyFont="1" applyBorder="1" applyAlignment="1">
      <alignment/>
    </xf>
    <xf numFmtId="0" fontId="110" fillId="0" borderId="14" xfId="0" applyFont="1" applyFill="1" applyBorder="1" applyAlignment="1">
      <alignment/>
    </xf>
    <xf numFmtId="181" fontId="110" fillId="56" borderId="14" xfId="0" applyNumberFormat="1" applyFont="1" applyFill="1" applyBorder="1" applyAlignment="1">
      <alignment/>
    </xf>
    <xf numFmtId="0" fontId="112" fillId="0" borderId="0" xfId="0" applyFont="1" applyAlignment="1">
      <alignment/>
    </xf>
    <xf numFmtId="0" fontId="110" fillId="0" borderId="14" xfId="0" applyFont="1" applyFill="1" applyBorder="1" applyAlignment="1">
      <alignment horizontal="center" vertical="center" wrapText="1"/>
    </xf>
    <xf numFmtId="166" fontId="110" fillId="0" borderId="14" xfId="333" applyNumberFormat="1" applyFont="1" applyBorder="1" applyAlignment="1">
      <alignment/>
    </xf>
    <xf numFmtId="177" fontId="111" fillId="0" borderId="14" xfId="333" applyNumberFormat="1" applyFont="1" applyBorder="1" applyAlignment="1">
      <alignment/>
    </xf>
    <xf numFmtId="177" fontId="111" fillId="57" borderId="14" xfId="333" applyNumberFormat="1" applyFont="1" applyFill="1" applyBorder="1" applyAlignment="1">
      <alignment/>
    </xf>
    <xf numFmtId="165" fontId="110" fillId="0" borderId="14" xfId="333" applyFont="1" applyBorder="1" applyAlignment="1">
      <alignment/>
    </xf>
    <xf numFmtId="165" fontId="110" fillId="57" borderId="14" xfId="333" applyFont="1" applyFill="1" applyBorder="1" applyAlignment="1">
      <alignment/>
    </xf>
    <xf numFmtId="165" fontId="111" fillId="57" borderId="14" xfId="333" applyFont="1" applyFill="1" applyBorder="1" applyAlignment="1">
      <alignment horizontal="center" vertical="center"/>
    </xf>
    <xf numFmtId="165" fontId="111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13" fillId="58" borderId="14" xfId="376" applyNumberFormat="1" applyFont="1" applyFill="1" applyBorder="1" applyAlignment="1">
      <alignment horizontal="center" vertical="center"/>
    </xf>
    <xf numFmtId="3" fontId="113" fillId="58" borderId="14" xfId="376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113" fillId="58" borderId="14" xfId="0" applyNumberFormat="1" applyFont="1" applyFill="1" applyBorder="1" applyAlignment="1">
      <alignment horizontal="center" vertical="center"/>
    </xf>
    <xf numFmtId="4" fontId="113" fillId="58" borderId="14" xfId="0" applyNumberFormat="1" applyFont="1" applyFill="1" applyBorder="1" applyAlignment="1">
      <alignment horizontal="center" vertical="center"/>
    </xf>
    <xf numFmtId="49" fontId="112" fillId="58" borderId="14" xfId="376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33" applyFont="1" applyFill="1" applyAlignment="1">
      <alignment/>
    </xf>
    <xf numFmtId="165" fontId="110" fillId="0" borderId="0" xfId="333" applyFont="1" applyFill="1" applyAlignment="1">
      <alignment horizontal="right" vertical="center"/>
    </xf>
    <xf numFmtId="0" fontId="110" fillId="0" borderId="0" xfId="0" applyFont="1" applyAlignment="1">
      <alignment horizontal="center" vertical="center"/>
    </xf>
    <xf numFmtId="0" fontId="110" fillId="0" borderId="14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0" fillId="0" borderId="25" xfId="0" applyFont="1" applyBorder="1" applyAlignment="1">
      <alignment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left" vertical="center" wrapText="1" indent="5"/>
    </xf>
    <xf numFmtId="165" fontId="110" fillId="0" borderId="0" xfId="333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165" fontId="111" fillId="0" borderId="0" xfId="0" applyNumberFormat="1" applyFont="1" applyBorder="1" applyAlignment="1">
      <alignment/>
    </xf>
    <xf numFmtId="181" fontId="110" fillId="0" borderId="0" xfId="0" applyNumberFormat="1" applyFont="1" applyFill="1" applyBorder="1" applyAlignment="1">
      <alignment/>
    </xf>
    <xf numFmtId="1" fontId="113" fillId="58" borderId="26" xfId="376" applyNumberFormat="1" applyFont="1" applyFill="1" applyBorder="1" applyAlignment="1">
      <alignment horizontal="center" vertical="center"/>
    </xf>
    <xf numFmtId="0" fontId="110" fillId="0" borderId="14" xfId="0" applyFont="1" applyBorder="1" applyAlignment="1">
      <alignment horizontal="justify" vertical="center" wrapText="1"/>
    </xf>
    <xf numFmtId="1" fontId="112" fillId="58" borderId="26" xfId="376" applyNumberFormat="1" applyFont="1" applyFill="1" applyBorder="1" applyAlignment="1">
      <alignment horizontal="center" vertical="center"/>
    </xf>
    <xf numFmtId="4" fontId="112" fillId="58" borderId="14" xfId="376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112" fillId="58" borderId="14" xfId="376" applyNumberFormat="1" applyFont="1" applyFill="1" applyBorder="1" applyAlignment="1">
      <alignment horizontal="center" vertical="center"/>
    </xf>
    <xf numFmtId="179" fontId="112" fillId="58" borderId="14" xfId="0" applyNumberFormat="1" applyFont="1" applyFill="1" applyBorder="1" applyAlignment="1">
      <alignment horizontal="center" vertical="center"/>
    </xf>
    <xf numFmtId="3" fontId="112" fillId="58" borderId="14" xfId="0" applyNumberFormat="1" applyFont="1" applyFill="1" applyBorder="1" applyAlignment="1">
      <alignment horizontal="center" vertical="center"/>
    </xf>
    <xf numFmtId="0" fontId="111" fillId="0" borderId="14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justify" vertical="center" wrapText="1"/>
    </xf>
    <xf numFmtId="0" fontId="111" fillId="0" borderId="27" xfId="0" applyFont="1" applyBorder="1" applyAlignment="1">
      <alignment horizontal="justify" vertical="center" wrapText="1"/>
    </xf>
    <xf numFmtId="1" fontId="110" fillId="0" borderId="28" xfId="0" applyNumberFormat="1" applyFont="1" applyBorder="1" applyAlignment="1">
      <alignment horizontal="center" vertical="center" wrapText="1"/>
    </xf>
    <xf numFmtId="49" fontId="110" fillId="0" borderId="27" xfId="0" applyNumberFormat="1" applyFont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/>
    </xf>
    <xf numFmtId="1" fontId="114" fillId="58" borderId="26" xfId="376" applyNumberFormat="1" applyFont="1" applyFill="1" applyBorder="1" applyAlignment="1">
      <alignment horizontal="center" vertical="center"/>
    </xf>
    <xf numFmtId="49" fontId="115" fillId="58" borderId="14" xfId="376" applyNumberFormat="1" applyFont="1" applyFill="1" applyBorder="1" applyAlignment="1">
      <alignment horizontal="center" vertical="center"/>
    </xf>
    <xf numFmtId="4" fontId="114" fillId="0" borderId="14" xfId="376" applyNumberFormat="1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center" vertical="center" wrapText="1"/>
    </xf>
    <xf numFmtId="0" fontId="114" fillId="0" borderId="14" xfId="153" applyFont="1" applyFill="1" applyBorder="1" applyAlignment="1">
      <alignment horizontal="center" vertical="center" wrapText="1"/>
      <protection/>
    </xf>
    <xf numFmtId="49" fontId="114" fillId="0" borderId="14" xfId="0" applyNumberFormat="1" applyFont="1" applyFill="1" applyBorder="1" applyAlignment="1">
      <alignment horizontal="center" vertical="center"/>
    </xf>
    <xf numFmtId="49" fontId="114" fillId="0" borderId="14" xfId="376" applyNumberFormat="1" applyFont="1" applyFill="1" applyBorder="1" applyAlignment="1">
      <alignment horizontal="center" vertical="center"/>
    </xf>
    <xf numFmtId="4" fontId="114" fillId="0" borderId="14" xfId="0" applyNumberFormat="1" applyFont="1" applyFill="1" applyBorder="1" applyAlignment="1">
      <alignment horizontal="center" vertical="center"/>
    </xf>
    <xf numFmtId="4" fontId="115" fillId="58" borderId="14" xfId="376" applyNumberFormat="1" applyFont="1" applyFill="1" applyBorder="1" applyAlignment="1">
      <alignment horizontal="center" vertical="center"/>
    </xf>
    <xf numFmtId="1" fontId="114" fillId="0" borderId="0" xfId="0" applyNumberFormat="1" applyFont="1" applyAlignment="1">
      <alignment horizontal="center" vertical="center"/>
    </xf>
    <xf numFmtId="49" fontId="114" fillId="0" borderId="14" xfId="0" applyNumberFormat="1" applyFont="1" applyFill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justify" vertical="center" wrapText="1"/>
    </xf>
    <xf numFmtId="0" fontId="116" fillId="0" borderId="14" xfId="0" applyFont="1" applyBorder="1" applyAlignment="1">
      <alignment horizontal="justify" vertical="center" wrapText="1"/>
    </xf>
    <xf numFmtId="0" fontId="114" fillId="58" borderId="14" xfId="0" applyFont="1" applyFill="1" applyBorder="1" applyAlignment="1">
      <alignment horizontal="center" vertical="center"/>
    </xf>
    <xf numFmtId="0" fontId="114" fillId="58" borderId="14" xfId="172" applyFont="1" applyFill="1" applyBorder="1" applyAlignment="1">
      <alignment horizontal="left" vertical="top" wrapText="1"/>
      <protection/>
    </xf>
    <xf numFmtId="49" fontId="114" fillId="58" borderId="14" xfId="0" applyNumberFormat="1" applyFont="1" applyFill="1" applyBorder="1" applyAlignment="1">
      <alignment horizontal="center" vertical="center"/>
    </xf>
    <xf numFmtId="3" fontId="114" fillId="58" borderId="14" xfId="0" applyNumberFormat="1" applyFont="1" applyFill="1" applyBorder="1" applyAlignment="1">
      <alignment horizontal="center" vertical="center"/>
    </xf>
    <xf numFmtId="4" fontId="114" fillId="0" borderId="14" xfId="336" applyNumberFormat="1" applyFont="1" applyFill="1" applyBorder="1" applyAlignment="1">
      <alignment horizontal="center" vertical="center" wrapText="1"/>
    </xf>
    <xf numFmtId="0" fontId="114" fillId="58" borderId="14" xfId="0" applyFont="1" applyFill="1" applyBorder="1" applyAlignment="1">
      <alignment horizontal="center" vertical="center" wrapText="1"/>
    </xf>
    <xf numFmtId="0" fontId="114" fillId="58" borderId="14" xfId="172" applyFont="1" applyFill="1" applyBorder="1" applyAlignment="1">
      <alignment horizontal="left" vertical="center" wrapText="1"/>
      <protection/>
    </xf>
    <xf numFmtId="0" fontId="101" fillId="56" borderId="0" xfId="0" applyFont="1" applyFill="1" applyAlignment="1">
      <alignment horizontal="center" vertical="center"/>
    </xf>
    <xf numFmtId="49" fontId="110" fillId="0" borderId="29" xfId="0" applyNumberFormat="1" applyFont="1" applyBorder="1" applyAlignment="1">
      <alignment horizontal="center"/>
    </xf>
    <xf numFmtId="0" fontId="110" fillId="0" borderId="29" xfId="0" applyFont="1" applyBorder="1" applyAlignment="1">
      <alignment horizontal="center"/>
    </xf>
    <xf numFmtId="0" fontId="0" fillId="59" borderId="0" xfId="314" applyFont="1" applyFill="1" applyBorder="1" applyAlignment="1" applyProtection="1">
      <alignment horizontal="center" vertical="center" wrapText="1"/>
      <protection/>
    </xf>
    <xf numFmtId="0" fontId="117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118" fillId="0" borderId="0" xfId="0" applyFont="1" applyAlignment="1">
      <alignment horizontal="right"/>
    </xf>
    <xf numFmtId="0" fontId="93" fillId="60" borderId="0" xfId="0" applyFont="1" applyFill="1" applyAlignment="1">
      <alignment/>
    </xf>
    <xf numFmtId="0" fontId="93" fillId="61" borderId="0" xfId="314" applyFont="1" applyFill="1" applyBorder="1" applyAlignment="1" applyProtection="1">
      <alignment horizontal="right" vertical="center" wrapText="1" indent="1"/>
      <protection/>
    </xf>
    <xf numFmtId="49" fontId="93" fillId="61" borderId="0" xfId="314" applyNumberFormat="1" applyFont="1" applyFill="1" applyBorder="1" applyAlignment="1" applyProtection="1">
      <alignment horizontal="right" vertical="center" wrapText="1" indent="1"/>
      <protection/>
    </xf>
    <xf numFmtId="0" fontId="110" fillId="62" borderId="31" xfId="0" applyFont="1" applyFill="1" applyBorder="1" applyAlignment="1">
      <alignment horizontal="center" vertical="center" wrapText="1"/>
    </xf>
    <xf numFmtId="0" fontId="116" fillId="62" borderId="32" xfId="0" applyFont="1" applyFill="1" applyBorder="1" applyAlignment="1">
      <alignment horizontal="center" vertical="center" wrapText="1"/>
    </xf>
    <xf numFmtId="0" fontId="110" fillId="62" borderId="33" xfId="0" applyFont="1" applyFill="1" applyBorder="1" applyAlignment="1">
      <alignment horizontal="center" vertical="center" wrapText="1"/>
    </xf>
    <xf numFmtId="1" fontId="110" fillId="62" borderId="33" xfId="0" applyNumberFormat="1" applyFont="1" applyFill="1" applyBorder="1" applyAlignment="1">
      <alignment horizontal="center" vertical="center" wrapText="1"/>
    </xf>
    <xf numFmtId="0" fontId="110" fillId="62" borderId="34" xfId="0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0" fillId="12" borderId="35" xfId="0" applyFont="1" applyFill="1" applyBorder="1" applyAlignment="1">
      <alignment vertical="center"/>
    </xf>
    <xf numFmtId="0" fontId="110" fillId="12" borderId="36" xfId="0" applyFont="1" applyFill="1" applyBorder="1" applyAlignment="1">
      <alignment horizontal="center"/>
    </xf>
    <xf numFmtId="0" fontId="61" fillId="0" borderId="0" xfId="153" applyNumberFormat="1" applyFont="1" applyBorder="1" applyAlignment="1">
      <alignment horizontal="left"/>
      <protection/>
    </xf>
    <xf numFmtId="0" fontId="61" fillId="0" borderId="0" xfId="153" applyNumberFormat="1" applyFont="1" applyBorder="1" applyAlignment="1">
      <alignment horizontal="right"/>
      <protection/>
    </xf>
    <xf numFmtId="0" fontId="62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 wrapText="1"/>
      <protection/>
    </xf>
    <xf numFmtId="0" fontId="64" fillId="0" borderId="0" xfId="153" applyNumberFormat="1" applyFont="1" applyBorder="1" applyAlignment="1">
      <alignment horizontal="center" vertical="top"/>
      <protection/>
    </xf>
    <xf numFmtId="0" fontId="65" fillId="0" borderId="37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 vertical="center"/>
      <protection/>
    </xf>
    <xf numFmtId="0" fontId="65" fillId="0" borderId="38" xfId="153" applyNumberFormat="1" applyFont="1" applyBorder="1" applyAlignment="1">
      <alignment horizontal="left" vertical="center"/>
      <protection/>
    </xf>
    <xf numFmtId="0" fontId="65" fillId="0" borderId="39" xfId="153" applyNumberFormat="1" applyFont="1" applyBorder="1" applyAlignment="1">
      <alignment horizontal="left" vertical="center"/>
      <protection/>
    </xf>
    <xf numFmtId="0" fontId="65" fillId="0" borderId="25" xfId="153" applyNumberFormat="1" applyFont="1" applyBorder="1" applyAlignment="1">
      <alignment horizontal="left" vertical="center"/>
      <protection/>
    </xf>
    <xf numFmtId="0" fontId="64" fillId="0" borderId="25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/>
      <protection/>
    </xf>
    <xf numFmtId="0" fontId="66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left"/>
      <protection/>
    </xf>
    <xf numFmtId="0" fontId="67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/>
      <protection/>
    </xf>
    <xf numFmtId="49" fontId="64" fillId="0" borderId="0" xfId="153" applyNumberFormat="1" applyFont="1" applyBorder="1" applyAlignment="1">
      <alignment horizontal="center" vertical="center"/>
      <protection/>
    </xf>
    <xf numFmtId="0" fontId="69" fillId="0" borderId="0" xfId="153" applyNumberFormat="1" applyFont="1" applyBorder="1" applyAlignment="1">
      <alignment horizontal="left"/>
      <protection/>
    </xf>
    <xf numFmtId="0" fontId="69" fillId="0" borderId="0" xfId="153" applyNumberFormat="1" applyFont="1" applyBorder="1" applyAlignment="1">
      <alignment horizontal="right"/>
      <protection/>
    </xf>
    <xf numFmtId="0" fontId="70" fillId="0" borderId="0" xfId="153" applyNumberFormat="1" applyFont="1" applyBorder="1" applyAlignment="1">
      <alignment horizontal="left"/>
      <protection/>
    </xf>
    <xf numFmtId="0" fontId="71" fillId="0" borderId="0" xfId="153" applyNumberFormat="1" applyFont="1" applyBorder="1" applyAlignment="1">
      <alignment horizontal="left"/>
      <protection/>
    </xf>
    <xf numFmtId="0" fontId="72" fillId="0" borderId="0" xfId="153" applyNumberFormat="1" applyFont="1" applyBorder="1" applyAlignment="1">
      <alignment horizontal="left"/>
      <protection/>
    </xf>
    <xf numFmtId="49" fontId="72" fillId="0" borderId="0" xfId="153" applyNumberFormat="1" applyFont="1" applyBorder="1" applyAlignment="1">
      <alignment horizontal="left" wrapText="1"/>
      <protection/>
    </xf>
    <xf numFmtId="0" fontId="69" fillId="0" borderId="0" xfId="153" applyNumberFormat="1" applyFont="1" applyBorder="1" applyAlignment="1">
      <alignment horizontal="center" vertical="center" wrapText="1"/>
      <protection/>
    </xf>
    <xf numFmtId="0" fontId="69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left" vertical="center"/>
      <protection/>
    </xf>
    <xf numFmtId="0" fontId="69" fillId="0" borderId="0" xfId="153" applyNumberFormat="1" applyFont="1" applyBorder="1" applyAlignment="1">
      <alignment horizontal="left" vertical="center"/>
      <protection/>
    </xf>
    <xf numFmtId="0" fontId="73" fillId="0" borderId="0" xfId="153" applyNumberFormat="1" applyFont="1" applyBorder="1" applyAlignment="1">
      <alignment horizontal="left" vertical="center"/>
      <protection/>
    </xf>
    <xf numFmtId="0" fontId="74" fillId="0" borderId="0" xfId="153" applyNumberFormat="1" applyFont="1" applyBorder="1" applyAlignment="1">
      <alignment horizontal="left"/>
      <protection/>
    </xf>
    <xf numFmtId="0" fontId="73" fillId="0" borderId="0" xfId="153" applyNumberFormat="1" applyFont="1" applyBorder="1" applyAlignment="1">
      <alignment horizontal="left"/>
      <protection/>
    </xf>
    <xf numFmtId="0" fontId="65" fillId="12" borderId="37" xfId="153" applyNumberFormat="1" applyFont="1" applyFill="1" applyBorder="1" applyAlignment="1">
      <alignment horizontal="left" vertical="center"/>
      <protection/>
    </xf>
    <xf numFmtId="0" fontId="61" fillId="0" borderId="30" xfId="153" applyNumberFormat="1" applyFont="1" applyBorder="1" applyAlignment="1">
      <alignment horizontal="left"/>
      <protection/>
    </xf>
    <xf numFmtId="0" fontId="101" fillId="63" borderId="0" xfId="314" applyFont="1" applyFill="1" applyBorder="1" applyAlignment="1" applyProtection="1">
      <alignment horizontal="center" vertical="center"/>
      <protection locked="0"/>
    </xf>
    <xf numFmtId="49" fontId="0" fillId="64" borderId="14" xfId="0" applyNumberFormat="1" applyFont="1" applyFill="1" applyBorder="1" applyAlignment="1" applyProtection="1">
      <alignment horizontal="center" vertical="center" wrapText="1"/>
      <protection locked="0"/>
    </xf>
    <xf numFmtId="0" fontId="119" fillId="65" borderId="40" xfId="314" applyFont="1" applyFill="1" applyBorder="1" applyAlignment="1" applyProtection="1">
      <alignment horizontal="center" vertical="center"/>
      <protection/>
    </xf>
    <xf numFmtId="49" fontId="101" fillId="66" borderId="41" xfId="314" applyNumberFormat="1" applyFont="1" applyFill="1" applyBorder="1" applyAlignment="1" applyProtection="1">
      <alignment horizontal="center" vertical="center" wrapText="1"/>
      <protection/>
    </xf>
    <xf numFmtId="49" fontId="0" fillId="64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64" borderId="41" xfId="0" applyNumberFormat="1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9" fillId="62" borderId="14" xfId="0" applyFont="1" applyFill="1" applyBorder="1" applyAlignment="1" applyProtection="1">
      <alignment horizontal="center" vertical="center" wrapText="1"/>
      <protection locked="0"/>
    </xf>
    <xf numFmtId="0" fontId="110" fillId="12" borderId="14" xfId="0" applyFont="1" applyFill="1" applyBorder="1" applyAlignment="1" applyProtection="1">
      <alignment horizontal="center" vertical="center" wrapText="1"/>
      <protection locked="0"/>
    </xf>
    <xf numFmtId="166" fontId="110" fillId="58" borderId="14" xfId="333" applyNumberFormat="1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333" applyFont="1" applyAlignment="1" applyProtection="1">
      <alignment/>
      <protection locked="0"/>
    </xf>
    <xf numFmtId="0" fontId="117" fillId="0" borderId="0" xfId="0" applyFont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4" fontId="110" fillId="67" borderId="14" xfId="333" applyNumberFormat="1" applyFont="1" applyFill="1" applyBorder="1" applyAlignment="1" applyProtection="1">
      <alignment horizontal="center" vertical="center" wrapText="1"/>
      <protection/>
    </xf>
    <xf numFmtId="0" fontId="110" fillId="62" borderId="14" xfId="0" applyFont="1" applyFill="1" applyBorder="1" applyAlignment="1" applyProtection="1">
      <alignment horizontal="center" vertical="center" wrapText="1"/>
      <protection locked="0"/>
    </xf>
    <xf numFmtId="166" fontId="110" fillId="0" borderId="14" xfId="333" applyNumberFormat="1" applyFont="1" applyFill="1" applyBorder="1" applyAlignment="1" applyProtection="1">
      <alignment horizontal="center" vertical="center" wrapText="1"/>
      <protection locked="0"/>
    </xf>
    <xf numFmtId="0" fontId="111" fillId="68" borderId="14" xfId="0" applyFont="1" applyFill="1" applyBorder="1" applyAlignment="1" applyProtection="1">
      <alignment horizontal="center" vertical="center" wrapText="1"/>
      <protection locked="0"/>
    </xf>
    <xf numFmtId="0" fontId="110" fillId="12" borderId="14" xfId="0" applyFont="1" applyFill="1" applyBorder="1" applyAlignment="1" applyProtection="1">
      <alignment vertical="center" wrapText="1"/>
      <protection locked="0"/>
    </xf>
    <xf numFmtId="165" fontId="110" fillId="0" borderId="14" xfId="333" applyFont="1" applyFill="1" applyBorder="1" applyAlignment="1" applyProtection="1">
      <alignment vertical="center" wrapText="1"/>
      <protection locked="0"/>
    </xf>
    <xf numFmtId="165" fontId="111" fillId="67" borderId="14" xfId="333" applyFont="1" applyFill="1" applyBorder="1" applyAlignment="1" applyProtection="1">
      <alignment vertical="center" wrapText="1"/>
      <protection/>
    </xf>
    <xf numFmtId="165" fontId="110" fillId="67" borderId="14" xfId="333" applyFont="1" applyFill="1" applyBorder="1" applyAlignment="1" applyProtection="1">
      <alignment vertical="center" wrapText="1"/>
      <protection/>
    </xf>
    <xf numFmtId="0" fontId="110" fillId="0" borderId="27" xfId="0" applyFont="1" applyBorder="1" applyAlignment="1" applyProtection="1">
      <alignment/>
      <protection locked="0"/>
    </xf>
    <xf numFmtId="0" fontId="110" fillId="0" borderId="14" xfId="0" applyFont="1" applyBorder="1" applyAlignment="1" applyProtection="1">
      <alignment/>
      <protection locked="0"/>
    </xf>
    <xf numFmtId="0" fontId="110" fillId="0" borderId="36" xfId="0" applyFont="1" applyBorder="1" applyAlignment="1" applyProtection="1">
      <alignment/>
      <protection locked="0"/>
    </xf>
    <xf numFmtId="0" fontId="110" fillId="0" borderId="42" xfId="0" applyFont="1" applyBorder="1" applyAlignment="1" applyProtection="1">
      <alignment/>
      <protection locked="0"/>
    </xf>
    <xf numFmtId="0" fontId="110" fillId="67" borderId="27" xfId="0" applyFont="1" applyFill="1" applyBorder="1" applyAlignment="1" applyProtection="1">
      <alignment horizontal="center"/>
      <protection/>
    </xf>
    <xf numFmtId="0" fontId="110" fillId="67" borderId="36" xfId="0" applyFont="1" applyFill="1" applyBorder="1" applyAlignment="1" applyProtection="1">
      <alignment horizontal="center"/>
      <protection/>
    </xf>
    <xf numFmtId="0" fontId="110" fillId="67" borderId="42" xfId="0" applyFont="1" applyFill="1" applyBorder="1" applyAlignment="1" applyProtection="1">
      <alignment horizontal="center"/>
      <protection/>
    </xf>
    <xf numFmtId="0" fontId="110" fillId="67" borderId="14" xfId="0" applyFont="1" applyFill="1" applyBorder="1" applyAlignment="1" applyProtection="1">
      <alignment horizontal="center"/>
      <protection/>
    </xf>
    <xf numFmtId="0" fontId="110" fillId="67" borderId="33" xfId="0" applyFont="1" applyFill="1" applyBorder="1" applyAlignment="1" applyProtection="1">
      <alignment horizontal="center" vertical="center"/>
      <protection/>
    </xf>
    <xf numFmtId="0" fontId="110" fillId="67" borderId="39" xfId="0" applyFont="1" applyFill="1" applyBorder="1" applyAlignment="1" applyProtection="1">
      <alignment/>
      <protection/>
    </xf>
    <xf numFmtId="0" fontId="110" fillId="67" borderId="27" xfId="0" applyFont="1" applyFill="1" applyBorder="1" applyAlignment="1" applyProtection="1">
      <alignment/>
      <protection/>
    </xf>
    <xf numFmtId="0" fontId="110" fillId="67" borderId="43" xfId="0" applyFont="1" applyFill="1" applyBorder="1" applyAlignment="1" applyProtection="1">
      <alignment/>
      <protection/>
    </xf>
    <xf numFmtId="0" fontId="110" fillId="67" borderId="25" xfId="0" applyFont="1" applyFill="1" applyBorder="1" applyAlignment="1" applyProtection="1">
      <alignment/>
      <protection/>
    </xf>
    <xf numFmtId="0" fontId="110" fillId="67" borderId="14" xfId="0" applyFont="1" applyFill="1" applyBorder="1" applyAlignment="1" applyProtection="1">
      <alignment/>
      <protection/>
    </xf>
    <xf numFmtId="0" fontId="110" fillId="67" borderId="44" xfId="0" applyFont="1" applyFill="1" applyBorder="1" applyAlignment="1" applyProtection="1">
      <alignment/>
      <protection/>
    </xf>
    <xf numFmtId="0" fontId="110" fillId="67" borderId="45" xfId="0" applyFont="1" applyFill="1" applyBorder="1" applyAlignment="1" applyProtection="1">
      <alignment/>
      <protection/>
    </xf>
    <xf numFmtId="0" fontId="110" fillId="67" borderId="36" xfId="0" applyFont="1" applyFill="1" applyBorder="1" applyAlignment="1" applyProtection="1">
      <alignment/>
      <protection/>
    </xf>
    <xf numFmtId="0" fontId="110" fillId="67" borderId="46" xfId="0" applyFont="1" applyFill="1" applyBorder="1" applyAlignment="1" applyProtection="1">
      <alignment/>
      <protection/>
    </xf>
    <xf numFmtId="0" fontId="110" fillId="67" borderId="47" xfId="0" applyFont="1" applyFill="1" applyBorder="1" applyAlignment="1" applyProtection="1">
      <alignment/>
      <protection/>
    </xf>
    <xf numFmtId="0" fontId="110" fillId="67" borderId="42" xfId="0" applyFont="1" applyFill="1" applyBorder="1" applyAlignment="1" applyProtection="1">
      <alignment/>
      <protection/>
    </xf>
    <xf numFmtId="0" fontId="110" fillId="67" borderId="48" xfId="0" applyFont="1" applyFill="1" applyBorder="1" applyAlignment="1" applyProtection="1">
      <alignment/>
      <protection/>
    </xf>
    <xf numFmtId="0" fontId="110" fillId="67" borderId="49" xfId="0" applyFont="1" applyFill="1" applyBorder="1" applyAlignment="1" applyProtection="1">
      <alignment horizontal="center" vertical="center"/>
      <protection/>
    </xf>
    <xf numFmtId="0" fontId="110" fillId="12" borderId="35" xfId="0" applyFont="1" applyFill="1" applyBorder="1" applyAlignment="1" applyProtection="1">
      <alignment vertical="center"/>
      <protection locked="0"/>
    </xf>
    <xf numFmtId="0" fontId="110" fillId="12" borderId="36" xfId="0" applyFont="1" applyFill="1" applyBorder="1" applyAlignment="1" applyProtection="1">
      <alignment horizontal="center"/>
      <protection locked="0"/>
    </xf>
    <xf numFmtId="166" fontId="110" fillId="58" borderId="14" xfId="333" applyNumberFormat="1" applyFont="1" applyFill="1" applyBorder="1" applyAlignment="1" applyProtection="1">
      <alignment vertical="center" wrapText="1"/>
      <protection locked="0"/>
    </xf>
    <xf numFmtId="49" fontId="110" fillId="12" borderId="50" xfId="0" applyNumberFormat="1" applyFont="1" applyFill="1" applyBorder="1" applyAlignment="1" applyProtection="1">
      <alignment horizontal="center"/>
      <protection/>
    </xf>
    <xf numFmtId="2" fontId="110" fillId="12" borderId="14" xfId="0" applyNumberFormat="1" applyFont="1" applyFill="1" applyBorder="1" applyAlignment="1" applyProtection="1">
      <alignment wrapText="1"/>
      <protection/>
    </xf>
    <xf numFmtId="0" fontId="110" fillId="12" borderId="14" xfId="0" applyFont="1" applyFill="1" applyBorder="1" applyAlignment="1" applyProtection="1">
      <alignment/>
      <protection/>
    </xf>
    <xf numFmtId="0" fontId="110" fillId="12" borderId="51" xfId="0" applyFont="1" applyFill="1" applyBorder="1" applyAlignment="1" applyProtection="1">
      <alignment horizontal="center"/>
      <protection/>
    </xf>
    <xf numFmtId="0" fontId="110" fillId="12" borderId="26" xfId="0" applyFont="1" applyFill="1" applyBorder="1" applyAlignment="1" applyProtection="1">
      <alignment/>
      <protection/>
    </xf>
    <xf numFmtId="0" fontId="110" fillId="12" borderId="52" xfId="0" applyFont="1" applyFill="1" applyBorder="1" applyAlignment="1" applyProtection="1">
      <alignment horizontal="center"/>
      <protection/>
    </xf>
    <xf numFmtId="0" fontId="110" fillId="12" borderId="53" xfId="0" applyFont="1" applyFill="1" applyBorder="1" applyAlignment="1" applyProtection="1">
      <alignment/>
      <protection/>
    </xf>
    <xf numFmtId="0" fontId="110" fillId="12" borderId="24" xfId="0" applyFont="1" applyFill="1" applyBorder="1" applyAlignment="1" applyProtection="1">
      <alignment horizontal="center"/>
      <protection/>
    </xf>
    <xf numFmtId="0" fontId="110" fillId="12" borderId="54" xfId="0" applyFont="1" applyFill="1" applyBorder="1" applyAlignment="1" applyProtection="1">
      <alignment/>
      <protection/>
    </xf>
    <xf numFmtId="0" fontId="110" fillId="0" borderId="14" xfId="0" applyFont="1" applyBorder="1" applyAlignment="1">
      <alignment horizontal="left" vertical="center" wrapText="1"/>
    </xf>
    <xf numFmtId="49" fontId="0" fillId="69" borderId="55" xfId="314" applyNumberFormat="1" applyFont="1" applyFill="1" applyBorder="1" applyAlignment="1" applyProtection="1">
      <alignment horizontal="center" vertical="center" wrapText="1"/>
      <protection/>
    </xf>
    <xf numFmtId="49" fontId="0" fillId="69" borderId="14" xfId="314" applyNumberFormat="1" applyFont="1" applyFill="1" applyBorder="1" applyAlignment="1" applyProtection="1">
      <alignment horizontal="center" vertical="center" wrapText="1"/>
      <protection/>
    </xf>
    <xf numFmtId="49" fontId="0" fillId="64" borderId="27" xfId="314" applyNumberFormat="1" applyFont="1" applyFill="1" applyBorder="1" applyAlignment="1" applyProtection="1">
      <alignment horizontal="center" vertical="center" wrapText="1"/>
      <protection locked="0"/>
    </xf>
    <xf numFmtId="0" fontId="0" fillId="59" borderId="0" xfId="314" applyFont="1" applyFill="1" applyBorder="1" applyAlignment="1" applyProtection="1">
      <alignment horizontal="center" vertical="center" wrapText="1"/>
      <protection/>
    </xf>
    <xf numFmtId="49" fontId="97" fillId="64" borderId="14" xfId="123" applyNumberFormat="1" applyFill="1" applyBorder="1" applyAlignment="1" applyProtection="1">
      <alignment horizontal="center" vertical="center" wrapText="1"/>
      <protection locked="0"/>
    </xf>
    <xf numFmtId="49" fontId="0" fillId="69" borderId="55" xfId="314" applyNumberFormat="1" applyFont="1" applyFill="1" applyBorder="1" applyAlignment="1" applyProtection="1">
      <alignment horizontal="center" vertical="center" wrapText="1"/>
      <protection/>
    </xf>
    <xf numFmtId="0" fontId="62" fillId="0" borderId="0" xfId="153" applyNumberFormat="1" applyFont="1" applyBorder="1" applyAlignment="1">
      <alignment/>
      <protection/>
    </xf>
    <xf numFmtId="0" fontId="65" fillId="0" borderId="0" xfId="153" applyNumberFormat="1" applyFont="1" applyBorder="1" applyAlignment="1">
      <alignment/>
      <protection/>
    </xf>
    <xf numFmtId="0" fontId="71" fillId="0" borderId="0" xfId="153" applyNumberFormat="1" applyFont="1" applyBorder="1" applyAlignment="1">
      <alignment/>
      <protection/>
    </xf>
    <xf numFmtId="0" fontId="120" fillId="0" borderId="0" xfId="0" applyFont="1" applyAlignment="1">
      <alignment horizontal="center"/>
    </xf>
    <xf numFmtId="0" fontId="121" fillId="60" borderId="0" xfId="0" applyFont="1" applyFill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122" fillId="0" borderId="56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49" fontId="110" fillId="0" borderId="0" xfId="0" applyNumberFormat="1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49" fontId="110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10" fillId="56" borderId="56" xfId="0" applyFont="1" applyFill="1" applyBorder="1" applyAlignment="1" applyProtection="1">
      <alignment horizontal="center" vertical="center" wrapText="1"/>
      <protection locked="0"/>
    </xf>
    <xf numFmtId="0" fontId="110" fillId="56" borderId="26" xfId="0" applyFont="1" applyFill="1" applyBorder="1" applyAlignment="1" applyProtection="1">
      <alignment horizontal="center" vertical="center" wrapText="1"/>
      <protection locked="0"/>
    </xf>
    <xf numFmtId="0" fontId="123" fillId="60" borderId="0" xfId="0" applyFont="1" applyFill="1" applyAlignment="1">
      <alignment horizontal="center" vertical="center" wrapText="1"/>
    </xf>
    <xf numFmtId="0" fontId="59" fillId="62" borderId="14" xfId="0" applyFont="1" applyFill="1" applyBorder="1" applyAlignment="1" applyProtection="1">
      <alignment horizontal="center" vertical="center" wrapText="1"/>
      <protection locked="0"/>
    </xf>
    <xf numFmtId="0" fontId="59" fillId="62" borderId="41" xfId="0" applyFont="1" applyFill="1" applyBorder="1" applyAlignment="1" applyProtection="1">
      <alignment horizontal="center" vertical="center" wrapText="1"/>
      <protection locked="0"/>
    </xf>
    <xf numFmtId="0" fontId="59" fillId="62" borderId="27" xfId="0" applyFont="1" applyFill="1" applyBorder="1" applyAlignment="1" applyProtection="1">
      <alignment horizontal="center" vertical="center" wrapText="1"/>
      <protection locked="0"/>
    </xf>
    <xf numFmtId="49" fontId="110" fillId="0" borderId="0" xfId="0" applyNumberFormat="1" applyFont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23" fillId="60" borderId="0" xfId="0" applyFont="1" applyFill="1" applyAlignment="1" applyProtection="1">
      <alignment horizontal="center" vertical="center" wrapText="1"/>
      <protection locked="0"/>
    </xf>
    <xf numFmtId="49" fontId="110" fillId="0" borderId="0" xfId="0" applyNumberFormat="1" applyFont="1" applyAlignment="1" applyProtection="1">
      <alignment horizontal="center" vertical="center" wrapText="1"/>
      <protection locked="0"/>
    </xf>
    <xf numFmtId="0" fontId="110" fillId="0" borderId="0" xfId="0" applyFont="1" applyAlignment="1" applyProtection="1">
      <alignment horizontal="center" vertical="center" wrapText="1"/>
      <protection locked="0"/>
    </xf>
    <xf numFmtId="0" fontId="110" fillId="62" borderId="14" xfId="0" applyFont="1" applyFill="1" applyBorder="1" applyAlignment="1" applyProtection="1">
      <alignment horizontal="center" vertical="center" wrapText="1"/>
      <protection locked="0"/>
    </xf>
    <xf numFmtId="0" fontId="123" fillId="60" borderId="0" xfId="0" applyFont="1" applyFill="1" applyAlignment="1">
      <alignment horizontal="center" vertical="center"/>
    </xf>
    <xf numFmtId="49" fontId="110" fillId="0" borderId="0" xfId="0" applyNumberFormat="1" applyFont="1" applyAlignment="1">
      <alignment horizontal="center"/>
    </xf>
    <xf numFmtId="0" fontId="110" fillId="0" borderId="0" xfId="0" applyFont="1" applyAlignment="1">
      <alignment horizontal="center"/>
    </xf>
    <xf numFmtId="0" fontId="124" fillId="0" borderId="0" xfId="0" applyFont="1" applyAlignment="1">
      <alignment horizontal="left" wrapText="1"/>
    </xf>
    <xf numFmtId="0" fontId="125" fillId="0" borderId="0" xfId="0" applyFont="1" applyAlignment="1">
      <alignment horizontal="center"/>
    </xf>
    <xf numFmtId="0" fontId="113" fillId="56" borderId="14" xfId="0" applyFont="1" applyFill="1" applyBorder="1" applyAlignment="1">
      <alignment horizontal="center"/>
    </xf>
    <xf numFmtId="0" fontId="110" fillId="0" borderId="14" xfId="0" applyFont="1" applyBorder="1" applyAlignment="1">
      <alignment horizontal="left" vertical="center" wrapText="1" indent="5"/>
    </xf>
    <xf numFmtId="0" fontId="110" fillId="0" borderId="0" xfId="0" applyFont="1" applyAlignment="1">
      <alignment horizontal="center" vertical="center"/>
    </xf>
    <xf numFmtId="0" fontId="110" fillId="12" borderId="57" xfId="0" applyFont="1" applyFill="1" applyBorder="1" applyAlignment="1" applyProtection="1">
      <alignment horizontal="center" vertical="center"/>
      <protection/>
    </xf>
    <xf numFmtId="0" fontId="110" fillId="12" borderId="35" xfId="0" applyFont="1" applyFill="1" applyBorder="1" applyAlignment="1" applyProtection="1">
      <alignment horizontal="center" vertical="center"/>
      <protection/>
    </xf>
    <xf numFmtId="0" fontId="110" fillId="62" borderId="25" xfId="0" applyFont="1" applyFill="1" applyBorder="1" applyAlignment="1">
      <alignment horizontal="center" vertical="center" wrapText="1"/>
    </xf>
    <xf numFmtId="0" fontId="110" fillId="62" borderId="56" xfId="0" applyFont="1" applyFill="1" applyBorder="1" applyAlignment="1">
      <alignment horizontal="center" vertical="center" wrapText="1"/>
    </xf>
    <xf numFmtId="0" fontId="110" fillId="62" borderId="26" xfId="0" applyFont="1" applyFill="1" applyBorder="1" applyAlignment="1">
      <alignment horizontal="center" vertical="center" wrapText="1"/>
    </xf>
    <xf numFmtId="0" fontId="110" fillId="62" borderId="41" xfId="0" applyFont="1" applyFill="1" applyBorder="1" applyAlignment="1">
      <alignment horizontal="center" vertical="center" wrapText="1"/>
    </xf>
    <xf numFmtId="0" fontId="110" fillId="62" borderId="58" xfId="0" applyFont="1" applyFill="1" applyBorder="1" applyAlignment="1">
      <alignment horizontal="center" vertical="center" wrapText="1"/>
    </xf>
    <xf numFmtId="0" fontId="110" fillId="62" borderId="27" xfId="0" applyFont="1" applyFill="1" applyBorder="1" applyAlignment="1">
      <alignment horizontal="center" vertical="center" wrapText="1"/>
    </xf>
    <xf numFmtId="0" fontId="111" fillId="12" borderId="59" xfId="0" applyFont="1" applyFill="1" applyBorder="1" applyAlignment="1" applyProtection="1">
      <alignment horizontal="center" vertical="center"/>
      <protection/>
    </xf>
    <xf numFmtId="0" fontId="111" fillId="12" borderId="60" xfId="0" applyFont="1" applyFill="1" applyBorder="1" applyAlignment="1" applyProtection="1">
      <alignment horizontal="center" vertical="center"/>
      <protection/>
    </xf>
    <xf numFmtId="0" fontId="111" fillId="12" borderId="32" xfId="0" applyFont="1" applyFill="1" applyBorder="1" applyAlignment="1" applyProtection="1">
      <alignment horizontal="center" vertical="center"/>
      <protection/>
    </xf>
    <xf numFmtId="0" fontId="110" fillId="0" borderId="61" xfId="0" applyFont="1" applyFill="1" applyBorder="1" applyAlignment="1">
      <alignment horizontal="left" wrapText="1"/>
    </xf>
    <xf numFmtId="49" fontId="110" fillId="62" borderId="41" xfId="0" applyNumberFormat="1" applyFont="1" applyFill="1" applyBorder="1" applyAlignment="1">
      <alignment horizontal="center" vertical="center" wrapText="1"/>
    </xf>
    <xf numFmtId="49" fontId="110" fillId="62" borderId="58" xfId="0" applyNumberFormat="1" applyFont="1" applyFill="1" applyBorder="1" applyAlignment="1">
      <alignment horizontal="center" vertical="center" wrapText="1"/>
    </xf>
    <xf numFmtId="49" fontId="110" fillId="62" borderId="27" xfId="0" applyNumberFormat="1" applyFont="1" applyFill="1" applyBorder="1" applyAlignment="1">
      <alignment horizontal="center" vertical="center" wrapText="1"/>
    </xf>
    <xf numFmtId="49" fontId="110" fillId="12" borderId="57" xfId="0" applyNumberFormat="1" applyFont="1" applyFill="1" applyBorder="1" applyAlignment="1" applyProtection="1">
      <alignment horizontal="center" vertical="center"/>
      <protection/>
    </xf>
    <xf numFmtId="49" fontId="110" fillId="12" borderId="58" xfId="0" applyNumberFormat="1" applyFont="1" applyFill="1" applyBorder="1" applyAlignment="1" applyProtection="1">
      <alignment horizontal="center" vertical="center"/>
      <protection/>
    </xf>
    <xf numFmtId="49" fontId="110" fillId="12" borderId="35" xfId="0" applyNumberFormat="1" applyFont="1" applyFill="1" applyBorder="1" applyAlignment="1" applyProtection="1">
      <alignment horizontal="center" vertical="center"/>
      <protection/>
    </xf>
    <xf numFmtId="0" fontId="121" fillId="70" borderId="0" xfId="0" applyFont="1" applyFill="1" applyBorder="1" applyAlignment="1">
      <alignment horizontal="center" vertical="center"/>
    </xf>
    <xf numFmtId="0" fontId="110" fillId="62" borderId="41" xfId="0" applyFont="1" applyFill="1" applyBorder="1" applyAlignment="1">
      <alignment horizontal="center" vertical="center"/>
    </xf>
    <xf numFmtId="0" fontId="110" fillId="62" borderId="58" xfId="0" applyFont="1" applyFill="1" applyBorder="1" applyAlignment="1">
      <alignment horizontal="center" vertical="center"/>
    </xf>
    <xf numFmtId="0" fontId="110" fillId="62" borderId="27" xfId="0" applyFont="1" applyFill="1" applyBorder="1" applyAlignment="1">
      <alignment horizontal="center" vertical="center"/>
    </xf>
    <xf numFmtId="0" fontId="110" fillId="12" borderId="58" xfId="0" applyFont="1" applyFill="1" applyBorder="1" applyAlignment="1" applyProtection="1">
      <alignment horizontal="center" vertical="center"/>
      <protection/>
    </xf>
    <xf numFmtId="0" fontId="110" fillId="62" borderId="41" xfId="0" applyFont="1" applyFill="1" applyBorder="1" applyAlignment="1" applyProtection="1">
      <alignment horizontal="center" vertical="center" wrapText="1"/>
      <protection locked="0"/>
    </xf>
    <xf numFmtId="0" fontId="110" fillId="62" borderId="58" xfId="0" applyFont="1" applyFill="1" applyBorder="1" applyAlignment="1" applyProtection="1">
      <alignment horizontal="center" vertical="center" wrapText="1"/>
      <protection locked="0"/>
    </xf>
    <xf numFmtId="0" fontId="110" fillId="62" borderId="27" xfId="0" applyFont="1" applyFill="1" applyBorder="1" applyAlignment="1" applyProtection="1">
      <alignment horizontal="center" vertical="center" wrapText="1"/>
      <protection locked="0"/>
    </xf>
    <xf numFmtId="49" fontId="110" fillId="62" borderId="41" xfId="0" applyNumberFormat="1" applyFont="1" applyFill="1" applyBorder="1" applyAlignment="1" applyProtection="1">
      <alignment horizontal="center" vertical="center" wrapText="1"/>
      <protection locked="0"/>
    </xf>
    <xf numFmtId="49" fontId="110" fillId="62" borderId="58" xfId="0" applyNumberFormat="1" applyFont="1" applyFill="1" applyBorder="1" applyAlignment="1" applyProtection="1">
      <alignment horizontal="center" vertical="center" wrapText="1"/>
      <protection locked="0"/>
    </xf>
    <xf numFmtId="49" fontId="110" fillId="62" borderId="27" xfId="0" applyNumberFormat="1" applyFont="1" applyFill="1" applyBorder="1" applyAlignment="1" applyProtection="1">
      <alignment horizontal="center" vertical="center" wrapText="1"/>
      <protection locked="0"/>
    </xf>
    <xf numFmtId="0" fontId="110" fillId="62" borderId="41" xfId="0" applyFont="1" applyFill="1" applyBorder="1" applyAlignment="1" applyProtection="1">
      <alignment horizontal="center" vertical="center"/>
      <protection locked="0"/>
    </xf>
    <xf numFmtId="0" fontId="110" fillId="62" borderId="58" xfId="0" applyFont="1" applyFill="1" applyBorder="1" applyAlignment="1" applyProtection="1">
      <alignment horizontal="center" vertical="center"/>
      <protection locked="0"/>
    </xf>
    <xf numFmtId="0" fontId="110" fillId="62" borderId="27" xfId="0" applyFont="1" applyFill="1" applyBorder="1" applyAlignment="1" applyProtection="1">
      <alignment horizontal="center" vertical="center"/>
      <protection locked="0"/>
    </xf>
    <xf numFmtId="0" fontId="110" fillId="62" borderId="25" xfId="0" applyFont="1" applyFill="1" applyBorder="1" applyAlignment="1" applyProtection="1">
      <alignment horizontal="center" vertical="center" wrapText="1"/>
      <protection locked="0"/>
    </xf>
    <xf numFmtId="0" fontId="110" fillId="62" borderId="56" xfId="0" applyFont="1" applyFill="1" applyBorder="1" applyAlignment="1" applyProtection="1">
      <alignment horizontal="center" vertical="center" wrapText="1"/>
      <protection locked="0"/>
    </xf>
    <xf numFmtId="0" fontId="110" fillId="62" borderId="26" xfId="0" applyFont="1" applyFill="1" applyBorder="1" applyAlignment="1" applyProtection="1">
      <alignment horizontal="center" vertical="center" wrapText="1"/>
      <protection locked="0"/>
    </xf>
    <xf numFmtId="0" fontId="61" fillId="0" borderId="30" xfId="153" applyNumberFormat="1" applyFont="1" applyBorder="1" applyAlignment="1">
      <alignment horizontal="center"/>
      <protection/>
    </xf>
    <xf numFmtId="0" fontId="126" fillId="70" borderId="0" xfId="153" applyNumberFormat="1" applyFont="1" applyFill="1" applyBorder="1" applyAlignment="1">
      <alignment horizontal="center" wrapText="1"/>
      <protection/>
    </xf>
    <xf numFmtId="0" fontId="126" fillId="70" borderId="0" xfId="153" applyNumberFormat="1" applyFont="1" applyFill="1" applyBorder="1" applyAlignment="1">
      <alignment horizontal="center"/>
      <protection/>
    </xf>
    <xf numFmtId="49" fontId="62" fillId="0" borderId="0" xfId="153" applyNumberFormat="1" applyFont="1" applyBorder="1" applyAlignment="1">
      <alignment horizontal="left" wrapText="1"/>
      <protection/>
    </xf>
    <xf numFmtId="0" fontId="64" fillId="62" borderId="14" xfId="153" applyNumberFormat="1" applyFont="1" applyFill="1" applyBorder="1" applyAlignment="1">
      <alignment horizontal="center" vertical="center" wrapText="1"/>
      <protection/>
    </xf>
    <xf numFmtId="0" fontId="64" fillId="12" borderId="25" xfId="153" applyNumberFormat="1" applyFont="1" applyFill="1" applyBorder="1" applyAlignment="1">
      <alignment horizontal="center" vertical="top"/>
      <protection/>
    </xf>
    <xf numFmtId="0" fontId="64" fillId="12" borderId="56" xfId="153" applyNumberFormat="1" applyFont="1" applyFill="1" applyBorder="1" applyAlignment="1">
      <alignment horizontal="center" vertical="top"/>
      <protection/>
    </xf>
    <xf numFmtId="0" fontId="64" fillId="12" borderId="26" xfId="153" applyNumberFormat="1" applyFont="1" applyFill="1" applyBorder="1" applyAlignment="1">
      <alignment horizontal="center" vertical="top"/>
      <protection/>
    </xf>
    <xf numFmtId="0" fontId="64" fillId="12" borderId="14" xfId="153" applyNumberFormat="1" applyFont="1" applyFill="1" applyBorder="1" applyAlignment="1">
      <alignment horizontal="center" vertical="top"/>
      <protection/>
    </xf>
    <xf numFmtId="0" fontId="65" fillId="0" borderId="37" xfId="153" applyNumberFormat="1" applyFont="1" applyBorder="1" applyAlignment="1">
      <alignment horizontal="center" vertical="center"/>
      <protection/>
    </xf>
    <xf numFmtId="0" fontId="65" fillId="0" borderId="62" xfId="153" applyNumberFormat="1" applyFont="1" applyBorder="1" applyAlignment="1">
      <alignment horizontal="center" vertical="center"/>
      <protection/>
    </xf>
    <xf numFmtId="0" fontId="65" fillId="0" borderId="63" xfId="153" applyNumberFormat="1" applyFont="1" applyBorder="1" applyAlignment="1">
      <alignment horizontal="center" vertical="center"/>
      <protection/>
    </xf>
    <xf numFmtId="0" fontId="65" fillId="0" borderId="38" xfId="153" applyNumberFormat="1" applyFont="1" applyBorder="1" applyAlignment="1">
      <alignment horizontal="center" vertical="center"/>
      <protection/>
    </xf>
    <xf numFmtId="0" fontId="65" fillId="0" borderId="0" xfId="153" applyNumberFormat="1" applyFont="1" applyBorder="1" applyAlignment="1">
      <alignment horizontal="center" vertical="center"/>
      <protection/>
    </xf>
    <xf numFmtId="0" fontId="65" fillId="0" borderId="19" xfId="153" applyNumberFormat="1" applyFont="1" applyBorder="1" applyAlignment="1">
      <alignment horizontal="center" vertical="center"/>
      <protection/>
    </xf>
    <xf numFmtId="0" fontId="65" fillId="0" borderId="39" xfId="153" applyNumberFormat="1" applyFont="1" applyBorder="1" applyAlignment="1">
      <alignment horizontal="center" vertical="center"/>
      <protection/>
    </xf>
    <xf numFmtId="0" fontId="65" fillId="0" borderId="30" xfId="153" applyNumberFormat="1" applyFont="1" applyBorder="1" applyAlignment="1">
      <alignment horizontal="center" vertical="center"/>
      <protection/>
    </xf>
    <xf numFmtId="0" fontId="65" fillId="0" borderId="28" xfId="153" applyNumberFormat="1" applyFont="1" applyBorder="1" applyAlignment="1">
      <alignment horizontal="center" vertical="center"/>
      <protection/>
    </xf>
    <xf numFmtId="0" fontId="65" fillId="12" borderId="37" xfId="153" applyNumberFormat="1" applyFont="1" applyFill="1" applyBorder="1" applyAlignment="1">
      <alignment horizontal="center" vertical="center"/>
      <protection/>
    </xf>
    <xf numFmtId="0" fontId="65" fillId="12" borderId="62" xfId="153" applyNumberFormat="1" applyFont="1" applyFill="1" applyBorder="1" applyAlignment="1">
      <alignment horizontal="center" vertical="center"/>
      <protection/>
    </xf>
    <xf numFmtId="0" fontId="65" fillId="12" borderId="63" xfId="153" applyNumberFormat="1" applyFont="1" applyFill="1" applyBorder="1" applyAlignment="1">
      <alignment horizontal="center" vertical="center"/>
      <protection/>
    </xf>
    <xf numFmtId="0" fontId="65" fillId="12" borderId="38" xfId="153" applyNumberFormat="1" applyFont="1" applyFill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center" vertical="center"/>
      <protection/>
    </xf>
    <xf numFmtId="0" fontId="65" fillId="12" borderId="19" xfId="153" applyNumberFormat="1" applyFont="1" applyFill="1" applyBorder="1" applyAlignment="1">
      <alignment horizontal="center" vertical="center"/>
      <protection/>
    </xf>
    <xf numFmtId="0" fontId="65" fillId="12" borderId="39" xfId="153" applyNumberFormat="1" applyFont="1" applyFill="1" applyBorder="1" applyAlignment="1">
      <alignment horizontal="center" vertical="center"/>
      <protection/>
    </xf>
    <xf numFmtId="0" fontId="65" fillId="12" borderId="30" xfId="153" applyNumberFormat="1" applyFont="1" applyFill="1" applyBorder="1" applyAlignment="1">
      <alignment horizontal="center" vertical="center"/>
      <protection/>
    </xf>
    <xf numFmtId="0" fontId="65" fillId="12" borderId="28" xfId="153" applyNumberFormat="1" applyFont="1" applyFill="1" applyBorder="1" applyAlignment="1">
      <alignment horizontal="center" vertical="center"/>
      <protection/>
    </xf>
    <xf numFmtId="49" fontId="65" fillId="12" borderId="37" xfId="153" applyNumberFormat="1" applyFont="1" applyFill="1" applyBorder="1" applyAlignment="1">
      <alignment horizontal="center" vertical="center"/>
      <protection/>
    </xf>
    <xf numFmtId="49" fontId="65" fillId="12" borderId="62" xfId="153" applyNumberFormat="1" applyFont="1" applyFill="1" applyBorder="1" applyAlignment="1">
      <alignment horizontal="center" vertical="center"/>
      <protection/>
    </xf>
    <xf numFmtId="49" fontId="65" fillId="12" borderId="63" xfId="153" applyNumberFormat="1" applyFont="1" applyFill="1" applyBorder="1" applyAlignment="1">
      <alignment horizontal="center" vertical="center"/>
      <protection/>
    </xf>
    <xf numFmtId="49" fontId="65" fillId="12" borderId="38" xfId="153" applyNumberFormat="1" applyFont="1" applyFill="1" applyBorder="1" applyAlignment="1">
      <alignment horizontal="center" vertical="center"/>
      <protection/>
    </xf>
    <xf numFmtId="49" fontId="65" fillId="12" borderId="0" xfId="153" applyNumberFormat="1" applyFont="1" applyFill="1" applyBorder="1" applyAlignment="1">
      <alignment horizontal="center" vertical="center"/>
      <protection/>
    </xf>
    <xf numFmtId="49" fontId="65" fillId="12" borderId="19" xfId="153" applyNumberFormat="1" applyFont="1" applyFill="1" applyBorder="1" applyAlignment="1">
      <alignment horizontal="center" vertical="center"/>
      <protection/>
    </xf>
    <xf numFmtId="49" fontId="65" fillId="12" borderId="39" xfId="153" applyNumberFormat="1" applyFont="1" applyFill="1" applyBorder="1" applyAlignment="1">
      <alignment horizontal="center" vertical="center"/>
      <protection/>
    </xf>
    <xf numFmtId="49" fontId="65" fillId="12" borderId="30" xfId="153" applyNumberFormat="1" applyFont="1" applyFill="1" applyBorder="1" applyAlignment="1">
      <alignment horizontal="center" vertical="center"/>
      <protection/>
    </xf>
    <xf numFmtId="49" fontId="65" fillId="12" borderId="28" xfId="153" applyNumberFormat="1" applyFont="1" applyFill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left"/>
      <protection/>
    </xf>
    <xf numFmtId="0" fontId="65" fillId="12" borderId="19" xfId="153" applyNumberFormat="1" applyFont="1" applyFill="1" applyBorder="1" applyAlignment="1">
      <alignment horizontal="left"/>
      <protection/>
    </xf>
    <xf numFmtId="0" fontId="65" fillId="12" borderId="30" xfId="153" applyNumberFormat="1" applyFont="1" applyFill="1" applyBorder="1" applyAlignment="1">
      <alignment horizontal="left"/>
      <protection/>
    </xf>
    <xf numFmtId="0" fontId="65" fillId="12" borderId="28" xfId="153" applyNumberFormat="1" applyFont="1" applyFill="1" applyBorder="1" applyAlignment="1">
      <alignment horizontal="left"/>
      <protection/>
    </xf>
    <xf numFmtId="0" fontId="65" fillId="12" borderId="62" xfId="153" applyNumberFormat="1" applyFont="1" applyFill="1" applyBorder="1" applyAlignment="1">
      <alignment horizontal="left"/>
      <protection/>
    </xf>
    <xf numFmtId="0" fontId="65" fillId="12" borderId="63" xfId="153" applyNumberFormat="1" applyFont="1" applyFill="1" applyBorder="1" applyAlignment="1">
      <alignment horizontal="left"/>
      <protection/>
    </xf>
    <xf numFmtId="0" fontId="65" fillId="12" borderId="56" xfId="153" applyNumberFormat="1" applyFont="1" applyFill="1" applyBorder="1" applyAlignment="1">
      <alignment horizontal="left"/>
      <protection/>
    </xf>
    <xf numFmtId="0" fontId="65" fillId="12" borderId="26" xfId="153" applyNumberFormat="1" applyFont="1" applyFill="1" applyBorder="1" applyAlignment="1">
      <alignment horizontal="left"/>
      <protection/>
    </xf>
    <xf numFmtId="0" fontId="65" fillId="12" borderId="14" xfId="153" applyNumberFormat="1" applyFont="1" applyFill="1" applyBorder="1" applyAlignment="1">
      <alignment horizontal="center" vertical="center"/>
      <protection/>
    </xf>
    <xf numFmtId="49" fontId="65" fillId="12" borderId="14" xfId="153" applyNumberFormat="1" applyFont="1" applyFill="1" applyBorder="1" applyAlignment="1">
      <alignment horizontal="center" vertical="center"/>
      <protection/>
    </xf>
    <xf numFmtId="0" fontId="65" fillId="0" borderId="14" xfId="153" applyNumberFormat="1" applyFont="1" applyBorder="1" applyAlignment="1">
      <alignment horizontal="center" vertical="center"/>
      <protection/>
    </xf>
    <xf numFmtId="0" fontId="65" fillId="0" borderId="25" xfId="153" applyNumberFormat="1" applyFont="1" applyBorder="1" applyAlignment="1">
      <alignment horizontal="center" vertical="center"/>
      <protection/>
    </xf>
    <xf numFmtId="0" fontId="65" fillId="0" borderId="56" xfId="153" applyNumberFormat="1" applyFont="1" applyBorder="1" applyAlignment="1">
      <alignment horizontal="center" vertical="center"/>
      <protection/>
    </xf>
    <xf numFmtId="0" fontId="65" fillId="0" borderId="26" xfId="153" applyNumberFormat="1" applyFont="1" applyBorder="1" applyAlignment="1">
      <alignment horizontal="center" vertical="center"/>
      <protection/>
    </xf>
    <xf numFmtId="0" fontId="64" fillId="12" borderId="56" xfId="153" applyNumberFormat="1" applyFont="1" applyFill="1" applyBorder="1" applyAlignment="1">
      <alignment horizontal="left"/>
      <protection/>
    </xf>
    <xf numFmtId="0" fontId="64" fillId="12" borderId="26" xfId="153" applyNumberFormat="1" applyFont="1" applyFill="1" applyBorder="1" applyAlignment="1">
      <alignment horizontal="left"/>
      <protection/>
    </xf>
    <xf numFmtId="0" fontId="64" fillId="12" borderId="14" xfId="153" applyNumberFormat="1" applyFont="1" applyFill="1" applyBorder="1" applyAlignment="1">
      <alignment horizontal="center" vertical="center"/>
      <protection/>
    </xf>
    <xf numFmtId="49" fontId="64" fillId="12" borderId="14" xfId="153" applyNumberFormat="1" applyFont="1" applyFill="1" applyBorder="1" applyAlignment="1">
      <alignment horizontal="center" vertical="center"/>
      <protection/>
    </xf>
    <xf numFmtId="0" fontId="64" fillId="0" borderId="14" xfId="153" applyNumberFormat="1" applyFont="1" applyBorder="1" applyAlignment="1">
      <alignment horizontal="center" vertical="center"/>
      <protection/>
    </xf>
    <xf numFmtId="0" fontId="64" fillId="0" borderId="25" xfId="153" applyNumberFormat="1" applyFont="1" applyBorder="1" applyAlignment="1">
      <alignment horizontal="center" vertical="center"/>
      <protection/>
    </xf>
    <xf numFmtId="0" fontId="64" fillId="0" borderId="56" xfId="153" applyNumberFormat="1" applyFont="1" applyBorder="1" applyAlignment="1">
      <alignment horizontal="center" vertical="center"/>
      <protection/>
    </xf>
    <xf numFmtId="0" fontId="64" fillId="0" borderId="26" xfId="153" applyNumberFormat="1" applyFont="1" applyBorder="1" applyAlignment="1">
      <alignment horizontal="center" vertical="center"/>
      <protection/>
    </xf>
    <xf numFmtId="0" fontId="62" fillId="0" borderId="30" xfId="153" applyNumberFormat="1" applyFont="1" applyBorder="1" applyAlignment="1">
      <alignment horizontal="center"/>
      <protection/>
    </xf>
    <xf numFmtId="0" fontId="65" fillId="0" borderId="62" xfId="153" applyNumberFormat="1" applyFont="1" applyBorder="1" applyAlignment="1">
      <alignment horizontal="center" vertical="top"/>
      <protection/>
    </xf>
    <xf numFmtId="0" fontId="65" fillId="0" borderId="0" xfId="153" applyNumberFormat="1" applyFont="1" applyBorder="1" applyAlignment="1">
      <alignment horizontal="center" vertical="top"/>
      <protection/>
    </xf>
    <xf numFmtId="0" fontId="66" fillId="0" borderId="0" xfId="153" applyNumberFormat="1" applyFont="1" applyBorder="1" applyAlignment="1">
      <alignment horizontal="justify" wrapText="1"/>
      <protection/>
    </xf>
    <xf numFmtId="0" fontId="69" fillId="62" borderId="14" xfId="153" applyNumberFormat="1" applyFont="1" applyFill="1" applyBorder="1" applyAlignment="1">
      <alignment horizontal="center" vertical="center" wrapText="1"/>
      <protection/>
    </xf>
    <xf numFmtId="0" fontId="127" fillId="70" borderId="0" xfId="153" applyNumberFormat="1" applyFont="1" applyFill="1" applyBorder="1" applyAlignment="1">
      <alignment horizontal="center"/>
      <protection/>
    </xf>
    <xf numFmtId="49" fontId="72" fillId="0" borderId="56" xfId="153" applyNumberFormat="1" applyFont="1" applyBorder="1" applyAlignment="1">
      <alignment horizontal="left" wrapText="1"/>
      <protection/>
    </xf>
    <xf numFmtId="0" fontId="69" fillId="62" borderId="37" xfId="153" applyNumberFormat="1" applyFont="1" applyFill="1" applyBorder="1" applyAlignment="1">
      <alignment horizontal="center" vertical="center" wrapText="1"/>
      <protection/>
    </xf>
    <xf numFmtId="0" fontId="69" fillId="62" borderId="62" xfId="153" applyNumberFormat="1" applyFont="1" applyFill="1" applyBorder="1" applyAlignment="1">
      <alignment horizontal="center" vertical="center" wrapText="1"/>
      <protection/>
    </xf>
    <xf numFmtId="0" fontId="69" fillId="62" borderId="63" xfId="153" applyNumberFormat="1" applyFont="1" applyFill="1" applyBorder="1" applyAlignment="1">
      <alignment horizontal="center" vertical="center" wrapText="1"/>
      <protection/>
    </xf>
    <xf numFmtId="0" fontId="69" fillId="62" borderId="39" xfId="153" applyNumberFormat="1" applyFont="1" applyFill="1" applyBorder="1" applyAlignment="1">
      <alignment horizontal="center" vertical="center" wrapText="1"/>
      <protection/>
    </xf>
    <xf numFmtId="0" fontId="69" fillId="62" borderId="30" xfId="153" applyNumberFormat="1" applyFont="1" applyFill="1" applyBorder="1" applyAlignment="1">
      <alignment horizontal="center" vertical="center" wrapText="1"/>
      <protection/>
    </xf>
    <xf numFmtId="0" fontId="69" fillId="62" borderId="28" xfId="153" applyNumberFormat="1" applyFont="1" applyFill="1" applyBorder="1" applyAlignment="1">
      <alignment horizontal="center" vertical="center" wrapText="1"/>
      <protection/>
    </xf>
    <xf numFmtId="0" fontId="69" fillId="12" borderId="14" xfId="153" applyNumberFormat="1" applyFont="1" applyFill="1" applyBorder="1" applyAlignment="1">
      <alignment horizontal="center" vertical="top"/>
      <protection/>
    </xf>
    <xf numFmtId="0" fontId="69" fillId="12" borderId="25" xfId="153" applyNumberFormat="1" applyFont="1" applyFill="1" applyBorder="1" applyAlignment="1">
      <alignment horizontal="center" vertical="top" wrapText="1"/>
      <protection/>
    </xf>
    <xf numFmtId="0" fontId="69" fillId="12" borderId="56" xfId="153" applyNumberFormat="1" applyFont="1" applyFill="1" applyBorder="1" applyAlignment="1">
      <alignment horizontal="center" vertical="top" wrapText="1"/>
      <protection/>
    </xf>
    <xf numFmtId="0" fontId="69" fillId="12" borderId="26" xfId="153" applyNumberFormat="1" applyFont="1" applyFill="1" applyBorder="1" applyAlignment="1">
      <alignment horizontal="center" vertical="top" wrapText="1"/>
      <protection/>
    </xf>
    <xf numFmtId="0" fontId="69" fillId="12" borderId="25" xfId="153" applyNumberFormat="1" applyFont="1" applyFill="1" applyBorder="1" applyAlignment="1">
      <alignment horizontal="center" vertical="top"/>
      <protection/>
    </xf>
    <xf numFmtId="0" fontId="69" fillId="12" borderId="56" xfId="153" applyNumberFormat="1" applyFont="1" applyFill="1" applyBorder="1" applyAlignment="1">
      <alignment horizontal="center" vertical="top"/>
      <protection/>
    </xf>
    <xf numFmtId="0" fontId="69" fillId="12" borderId="26" xfId="153" applyNumberFormat="1" applyFont="1" applyFill="1" applyBorder="1" applyAlignment="1">
      <alignment horizontal="center" vertical="top"/>
      <protection/>
    </xf>
    <xf numFmtId="0" fontId="72" fillId="0" borderId="37" xfId="153" applyNumberFormat="1" applyFont="1" applyBorder="1" applyAlignment="1">
      <alignment horizontal="center" vertical="center"/>
      <protection/>
    </xf>
    <xf numFmtId="0" fontId="72" fillId="0" borderId="62" xfId="153" applyNumberFormat="1" applyFont="1" applyBorder="1" applyAlignment="1">
      <alignment horizontal="center" vertical="center"/>
      <protection/>
    </xf>
    <xf numFmtId="0" fontId="72" fillId="0" borderId="63" xfId="153" applyNumberFormat="1" applyFont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left" wrapText="1"/>
      <protection/>
    </xf>
    <xf numFmtId="0" fontId="72" fillId="12" borderId="56" xfId="153" applyNumberFormat="1" applyFont="1" applyFill="1" applyBorder="1" applyAlignment="1">
      <alignment horizontal="left" wrapText="1"/>
      <protection/>
    </xf>
    <xf numFmtId="0" fontId="72" fillId="12" borderId="26" xfId="153" applyNumberFormat="1" applyFont="1" applyFill="1" applyBorder="1" applyAlignment="1">
      <alignment horizontal="left" wrapText="1"/>
      <protection/>
    </xf>
    <xf numFmtId="0" fontId="72" fillId="12" borderId="37" xfId="153" applyNumberFormat="1" applyFont="1" applyFill="1" applyBorder="1" applyAlignment="1">
      <alignment horizontal="center" vertical="center"/>
      <protection/>
    </xf>
    <xf numFmtId="0" fontId="72" fillId="12" borderId="62" xfId="153" applyNumberFormat="1" applyFont="1" applyFill="1" applyBorder="1" applyAlignment="1">
      <alignment horizontal="center" vertical="center"/>
      <protection/>
    </xf>
    <xf numFmtId="0" fontId="72" fillId="12" borderId="63" xfId="153" applyNumberFormat="1" applyFont="1" applyFill="1" applyBorder="1" applyAlignment="1">
      <alignment horizontal="center" vertical="center"/>
      <protection/>
    </xf>
    <xf numFmtId="49" fontId="72" fillId="12" borderId="37" xfId="153" applyNumberFormat="1" applyFont="1" applyFill="1" applyBorder="1" applyAlignment="1">
      <alignment horizontal="center" vertical="center"/>
      <protection/>
    </xf>
    <xf numFmtId="49" fontId="72" fillId="12" borderId="62" xfId="153" applyNumberFormat="1" applyFont="1" applyFill="1" applyBorder="1" applyAlignment="1">
      <alignment horizontal="center" vertical="center"/>
      <protection/>
    </xf>
    <xf numFmtId="49" fontId="72" fillId="12" borderId="63" xfId="153" applyNumberFormat="1" applyFont="1" applyFill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left" wrapText="1" indent="1"/>
      <protection/>
    </xf>
    <xf numFmtId="0" fontId="72" fillId="12" borderId="56" xfId="153" applyNumberFormat="1" applyFont="1" applyFill="1" applyBorder="1" applyAlignment="1">
      <alignment horizontal="left" wrapText="1" indent="1"/>
      <protection/>
    </xf>
    <xf numFmtId="0" fontId="72" fillId="12" borderId="26" xfId="153" applyNumberFormat="1" applyFont="1" applyFill="1" applyBorder="1" applyAlignment="1">
      <alignment horizontal="left" wrapText="1" indent="1"/>
      <protection/>
    </xf>
    <xf numFmtId="0" fontId="72" fillId="12" borderId="25" xfId="153" applyNumberFormat="1" applyFont="1" applyFill="1" applyBorder="1" applyAlignment="1">
      <alignment horizontal="left" wrapText="1" indent="2"/>
      <protection/>
    </xf>
    <xf numFmtId="0" fontId="72" fillId="12" borderId="56" xfId="153" applyNumberFormat="1" applyFont="1" applyFill="1" applyBorder="1" applyAlignment="1">
      <alignment horizontal="left" wrapText="1" indent="2"/>
      <protection/>
    </xf>
    <xf numFmtId="0" fontId="72" fillId="12" borderId="26" xfId="153" applyNumberFormat="1" applyFont="1" applyFill="1" applyBorder="1" applyAlignment="1">
      <alignment horizontal="left" wrapText="1" indent="2"/>
      <protection/>
    </xf>
    <xf numFmtId="0" fontId="72" fillId="12" borderId="25" xfId="153" applyNumberFormat="1" applyFont="1" applyFill="1" applyBorder="1" applyAlignment="1">
      <alignment horizontal="left" wrapText="1" indent="4"/>
      <protection/>
    </xf>
    <xf numFmtId="0" fontId="72" fillId="12" borderId="56" xfId="153" applyNumberFormat="1" applyFont="1" applyFill="1" applyBorder="1" applyAlignment="1">
      <alignment horizontal="left" wrapText="1" indent="4"/>
      <protection/>
    </xf>
    <xf numFmtId="0" fontId="72" fillId="12" borderId="26" xfId="153" applyNumberFormat="1" applyFont="1" applyFill="1" applyBorder="1" applyAlignment="1">
      <alignment horizontal="left" wrapText="1" indent="4"/>
      <protection/>
    </xf>
    <xf numFmtId="0" fontId="72" fillId="12" borderId="25" xfId="153" applyNumberFormat="1" applyFont="1" applyFill="1" applyBorder="1" applyAlignment="1">
      <alignment horizontal="left" wrapText="1" indent="3"/>
      <protection/>
    </xf>
    <xf numFmtId="0" fontId="72" fillId="12" borderId="56" xfId="153" applyNumberFormat="1" applyFont="1" applyFill="1" applyBorder="1" applyAlignment="1">
      <alignment horizontal="left" wrapText="1" indent="3"/>
      <protection/>
    </xf>
    <xf numFmtId="0" fontId="72" fillId="12" borderId="26" xfId="153" applyNumberFormat="1" applyFont="1" applyFill="1" applyBorder="1" applyAlignment="1">
      <alignment horizontal="left" wrapText="1" indent="3"/>
      <protection/>
    </xf>
    <xf numFmtId="0" fontId="72" fillId="0" borderId="25" xfId="153" applyNumberFormat="1" applyFont="1" applyBorder="1" applyAlignment="1">
      <alignment horizontal="center" vertical="center"/>
      <protection/>
    </xf>
    <xf numFmtId="0" fontId="72" fillId="0" borderId="56" xfId="153" applyNumberFormat="1" applyFont="1" applyBorder="1" applyAlignment="1">
      <alignment horizontal="center" vertical="center"/>
      <protection/>
    </xf>
    <xf numFmtId="0" fontId="72" fillId="0" borderId="26" xfId="153" applyNumberFormat="1" applyFont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center" vertical="center"/>
      <protection/>
    </xf>
    <xf numFmtId="0" fontId="72" fillId="12" borderId="56" xfId="153" applyNumberFormat="1" applyFont="1" applyFill="1" applyBorder="1" applyAlignment="1">
      <alignment horizontal="center" vertical="center"/>
      <protection/>
    </xf>
    <xf numFmtId="0" fontId="72" fillId="12" borderId="26" xfId="153" applyNumberFormat="1" applyFont="1" applyFill="1" applyBorder="1" applyAlignment="1">
      <alignment horizontal="center" vertical="center"/>
      <protection/>
    </xf>
    <xf numFmtId="49" fontId="72" fillId="12" borderId="25" xfId="153" applyNumberFormat="1" applyFont="1" applyFill="1" applyBorder="1" applyAlignment="1">
      <alignment horizontal="center" vertical="center"/>
      <protection/>
    </xf>
    <xf numFmtId="49" fontId="72" fillId="12" borderId="56" xfId="153" applyNumberFormat="1" applyFont="1" applyFill="1" applyBorder="1" applyAlignment="1">
      <alignment horizontal="center" vertical="center"/>
      <protection/>
    </xf>
    <xf numFmtId="49" fontId="72" fillId="12" borderId="26" xfId="153" applyNumberFormat="1" applyFont="1" applyFill="1" applyBorder="1" applyAlignment="1">
      <alignment horizontal="center" vertical="center"/>
      <protection/>
    </xf>
    <xf numFmtId="0" fontId="69" fillId="12" borderId="25" xfId="153" applyNumberFormat="1" applyFont="1" applyFill="1" applyBorder="1" applyAlignment="1">
      <alignment horizontal="left" vertical="center"/>
      <protection/>
    </xf>
    <xf numFmtId="0" fontId="69" fillId="12" borderId="56" xfId="153" applyNumberFormat="1" applyFont="1" applyFill="1" applyBorder="1" applyAlignment="1">
      <alignment horizontal="left" vertical="center"/>
      <protection/>
    </xf>
    <xf numFmtId="0" fontId="69" fillId="12" borderId="26" xfId="153" applyNumberFormat="1" applyFont="1" applyFill="1" applyBorder="1" applyAlignment="1">
      <alignment horizontal="left" vertical="center"/>
      <protection/>
    </xf>
    <xf numFmtId="0" fontId="71" fillId="0" borderId="30" xfId="153" applyNumberFormat="1" applyFont="1" applyBorder="1" applyAlignment="1">
      <alignment horizontal="center"/>
      <protection/>
    </xf>
    <xf numFmtId="0" fontId="72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center"/>
      <protection/>
    </xf>
    <xf numFmtId="0" fontId="62" fillId="0" borderId="0" xfId="153" applyNumberFormat="1" applyFont="1" applyBorder="1" applyAlignment="1">
      <alignment horizontal="center"/>
      <protection/>
    </xf>
    <xf numFmtId="0" fontId="72" fillId="0" borderId="37" xfId="0" applyNumberFormat="1" applyFont="1" applyBorder="1" applyAlignment="1">
      <alignment horizontal="center" vertical="center"/>
    </xf>
    <xf numFmtId="0" fontId="72" fillId="0" borderId="62" xfId="0" applyNumberFormat="1" applyFont="1" applyBorder="1" applyAlignment="1">
      <alignment horizontal="center" vertical="center"/>
    </xf>
    <xf numFmtId="0" fontId="72" fillId="0" borderId="63" xfId="0" applyNumberFormat="1" applyFont="1" applyBorder="1" applyAlignment="1">
      <alignment horizontal="center" vertical="center"/>
    </xf>
    <xf numFmtId="0" fontId="72" fillId="0" borderId="25" xfId="0" applyNumberFormat="1" applyFont="1" applyBorder="1" applyAlignment="1">
      <alignment horizontal="center" vertical="center"/>
    </xf>
    <xf numFmtId="0" fontId="72" fillId="0" borderId="56" xfId="0" applyNumberFormat="1" applyFont="1" applyBorder="1" applyAlignment="1">
      <alignment horizontal="center" vertical="center"/>
    </xf>
    <xf numFmtId="0" fontId="72" fillId="0" borderId="26" xfId="0" applyNumberFormat="1" applyFont="1" applyBorder="1" applyAlignment="1">
      <alignment horizontal="center" vertical="center"/>
    </xf>
  </cellXfs>
  <cellStyles count="369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Гиперссылка 2 2" xfId="124"/>
    <cellStyle name="Гиперссылка 3" xfId="125"/>
    <cellStyle name="Гиперссылка 4" xfId="126"/>
    <cellStyle name="Гиперссылка 4 2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Название" xfId="149"/>
    <cellStyle name="Название 2" xfId="150"/>
    <cellStyle name="Нейтральный" xfId="151"/>
    <cellStyle name="Нейтральный 2" xfId="152"/>
    <cellStyle name="Обычный 10" xfId="153"/>
    <cellStyle name="Обычный 10 2" xfId="154"/>
    <cellStyle name="Обычный 12" xfId="155"/>
    <cellStyle name="Обычный 12 2" xfId="156"/>
    <cellStyle name="Обычный 12 3" xfId="157"/>
    <cellStyle name="Обычный 12_FORMA.5.2.63" xfId="158"/>
    <cellStyle name="Обычный 120" xfId="159"/>
    <cellStyle name="Обычный 14" xfId="160"/>
    <cellStyle name="Обычный 2" xfId="161"/>
    <cellStyle name="Обычный 2 11" xfId="162"/>
    <cellStyle name="Обычный 2 2" xfId="163"/>
    <cellStyle name="Обычный 2 26 2" xfId="164"/>
    <cellStyle name="Обычный 2 3" xfId="165"/>
    <cellStyle name="Обычный 2 6" xfId="166"/>
    <cellStyle name="Обычный 2 7" xfId="167"/>
    <cellStyle name="Обычный 2_Новая инструкция1_фст" xfId="168"/>
    <cellStyle name="Обычный 3" xfId="169"/>
    <cellStyle name="Обычный 3 2" xfId="170"/>
    <cellStyle name="Обычный 3 2 2 2" xfId="171"/>
    <cellStyle name="Обычный 3 2 5" xfId="172"/>
    <cellStyle name="Обычный 3 21" xfId="173"/>
    <cellStyle name="Обычный 3 3" xfId="174"/>
    <cellStyle name="Обычный 4" xfId="175"/>
    <cellStyle name="Обычный 4 2" xfId="176"/>
    <cellStyle name="Обычный 4 2 4" xfId="177"/>
    <cellStyle name="Обычный 5" xfId="178"/>
    <cellStyle name="Обычный 6" xfId="179"/>
    <cellStyle name="Обычный 6 2" xfId="180"/>
    <cellStyle name="Обычный 6 2 2" xfId="181"/>
    <cellStyle name="Обычный 6 2 2 2" xfId="182"/>
    <cellStyle name="Обычный 6 2 2 2 2" xfId="183"/>
    <cellStyle name="Обычный 6 2 2 2 2 2" xfId="184"/>
    <cellStyle name="Обычный 6 2 2 2 2 2 2" xfId="185"/>
    <cellStyle name="Обычный 6 2 2 2 2 2 3" xfId="186"/>
    <cellStyle name="Обычный 6 2 2 2 2 3" xfId="187"/>
    <cellStyle name="Обычный 6 2 2 2 2 4" xfId="188"/>
    <cellStyle name="Обычный 6 2 2 2 3" xfId="189"/>
    <cellStyle name="Обычный 6 2 2 2 3 2" xfId="190"/>
    <cellStyle name="Обычный 6 2 2 2 3 3" xfId="191"/>
    <cellStyle name="Обычный 6 2 2 2 4" xfId="192"/>
    <cellStyle name="Обычный 6 2 2 2 5" xfId="193"/>
    <cellStyle name="Обычный 6 2 2 3" xfId="194"/>
    <cellStyle name="Обычный 6 2 2 3 2" xfId="195"/>
    <cellStyle name="Обычный 6 2 2 3 2 2" xfId="196"/>
    <cellStyle name="Обычный 6 2 2 3 2 3" xfId="197"/>
    <cellStyle name="Обычный 6 2 2 3 3" xfId="198"/>
    <cellStyle name="Обычный 6 2 2 3 4" xfId="199"/>
    <cellStyle name="Обычный 6 2 2 4" xfId="200"/>
    <cellStyle name="Обычный 6 2 2 4 2" xfId="201"/>
    <cellStyle name="Обычный 6 2 2 4 2 2" xfId="202"/>
    <cellStyle name="Обычный 6 2 2 4 2 3" xfId="203"/>
    <cellStyle name="Обычный 6 2 2 4 3" xfId="204"/>
    <cellStyle name="Обычный 6 2 2 4 4" xfId="205"/>
    <cellStyle name="Обычный 6 2 2 5" xfId="206"/>
    <cellStyle name="Обычный 6 2 2 5 2" xfId="207"/>
    <cellStyle name="Обычный 6 2 2 5 3" xfId="208"/>
    <cellStyle name="Обычный 6 2 2 6" xfId="209"/>
    <cellStyle name="Обычный 6 2 2 7" xfId="210"/>
    <cellStyle name="Обычный 6 2 2 8" xfId="211"/>
    <cellStyle name="Обычный 6 2 3" xfId="212"/>
    <cellStyle name="Обычный 6 2 3 2" xfId="213"/>
    <cellStyle name="Обычный 6 2 3 2 2" xfId="214"/>
    <cellStyle name="Обычный 6 2 3 2 2 2" xfId="215"/>
    <cellStyle name="Обычный 6 2 3 2 2 2 2" xfId="216"/>
    <cellStyle name="Обычный 6 2 3 2 2 2 3" xfId="217"/>
    <cellStyle name="Обычный 6 2 3 2 2 3" xfId="218"/>
    <cellStyle name="Обычный 6 2 3 2 2 4" xfId="219"/>
    <cellStyle name="Обычный 6 2 3 2 3" xfId="220"/>
    <cellStyle name="Обычный 6 2 3 2 3 2" xfId="221"/>
    <cellStyle name="Обычный 6 2 3 2 3 3" xfId="222"/>
    <cellStyle name="Обычный 6 2 3 2 4" xfId="223"/>
    <cellStyle name="Обычный 6 2 3 2 5" xfId="224"/>
    <cellStyle name="Обычный 6 2 3 3" xfId="225"/>
    <cellStyle name="Обычный 6 2 3 3 2" xfId="226"/>
    <cellStyle name="Обычный 6 2 3 3 2 2" xfId="227"/>
    <cellStyle name="Обычный 6 2 3 3 2 3" xfId="228"/>
    <cellStyle name="Обычный 6 2 3 3 3" xfId="229"/>
    <cellStyle name="Обычный 6 2 3 3 4" xfId="230"/>
    <cellStyle name="Обычный 6 2 3 4" xfId="231"/>
    <cellStyle name="Обычный 6 2 3 4 2" xfId="232"/>
    <cellStyle name="Обычный 6 2 3 4 2 2" xfId="233"/>
    <cellStyle name="Обычный 6 2 3 4 2 3" xfId="234"/>
    <cellStyle name="Обычный 6 2 3 4 3" xfId="235"/>
    <cellStyle name="Обычный 6 2 3 4 4" xfId="236"/>
    <cellStyle name="Обычный 6 2 3 5" xfId="237"/>
    <cellStyle name="Обычный 6 2 3 5 2" xfId="238"/>
    <cellStyle name="Обычный 6 2 3 5 3" xfId="239"/>
    <cellStyle name="Обычный 6 2 3 6" xfId="240"/>
    <cellStyle name="Обычный 6 2 3 7" xfId="241"/>
    <cellStyle name="Обычный 6 2 3 8" xfId="242"/>
    <cellStyle name="Обычный 6 2 4" xfId="243"/>
    <cellStyle name="Обычный 6 2 4 2" xfId="244"/>
    <cellStyle name="Обычный 6 2 4 2 2" xfId="245"/>
    <cellStyle name="Обычный 6 2 4 2 3" xfId="246"/>
    <cellStyle name="Обычный 6 2 4 3" xfId="247"/>
    <cellStyle name="Обычный 6 2 4 4" xfId="248"/>
    <cellStyle name="Обычный 6 2 5" xfId="249"/>
    <cellStyle name="Обычный 6 2 5 2" xfId="250"/>
    <cellStyle name="Обычный 6 2 5 2 2" xfId="251"/>
    <cellStyle name="Обычный 6 2 5 2 3" xfId="252"/>
    <cellStyle name="Обычный 6 2 5 3" xfId="253"/>
    <cellStyle name="Обычный 6 2 5 4" xfId="254"/>
    <cellStyle name="Обычный 6 2 6" xfId="255"/>
    <cellStyle name="Обычный 6 2 6 2" xfId="256"/>
    <cellStyle name="Обычный 6 2 6 3" xfId="257"/>
    <cellStyle name="Обычный 6 2 7" xfId="258"/>
    <cellStyle name="Обычный 6 2 8" xfId="259"/>
    <cellStyle name="Обычный 6 2 9" xfId="260"/>
    <cellStyle name="Обычный 6 3" xfId="261"/>
    <cellStyle name="Обычный 6 3 2" xfId="262"/>
    <cellStyle name="Обычный 6 3 2 2" xfId="263"/>
    <cellStyle name="Обычный 6 3 2 3" xfId="264"/>
    <cellStyle name="Обычный 6 3 3" xfId="265"/>
    <cellStyle name="Обычный 6 3 4" xfId="266"/>
    <cellStyle name="Обычный 6 4" xfId="267"/>
    <cellStyle name="Обычный 6 4 2" xfId="268"/>
    <cellStyle name="Обычный 6 4 2 2" xfId="269"/>
    <cellStyle name="Обычный 6 4 2 3" xfId="270"/>
    <cellStyle name="Обычный 6 4 3" xfId="271"/>
    <cellStyle name="Обычный 6 4 4" xfId="272"/>
    <cellStyle name="Обычный 6 5" xfId="273"/>
    <cellStyle name="Обычный 6 5 2" xfId="274"/>
    <cellStyle name="Обычный 6 5 3" xfId="275"/>
    <cellStyle name="Обычный 6 6" xfId="276"/>
    <cellStyle name="Обычный 6 7" xfId="277"/>
    <cellStyle name="Обычный 6 8" xfId="278"/>
    <cellStyle name="Обычный 7" xfId="279"/>
    <cellStyle name="Обычный 7 2" xfId="280"/>
    <cellStyle name="Обычный 7 2 2" xfId="281"/>
    <cellStyle name="Обычный 7 2 2 2" xfId="282"/>
    <cellStyle name="Обычный 7 2 2 2 2" xfId="283"/>
    <cellStyle name="Обычный 7 2 2 2 3" xfId="284"/>
    <cellStyle name="Обычный 7 2 2 3" xfId="285"/>
    <cellStyle name="Обычный 7 2 2 4" xfId="286"/>
    <cellStyle name="Обычный 7 2 3" xfId="287"/>
    <cellStyle name="Обычный 7 2 3 2" xfId="288"/>
    <cellStyle name="Обычный 7 2 3 2 2" xfId="289"/>
    <cellStyle name="Обычный 7 2 3 2 3" xfId="290"/>
    <cellStyle name="Обычный 7 2 3 3" xfId="291"/>
    <cellStyle name="Обычный 7 2 3 4" xfId="292"/>
    <cellStyle name="Обычный 7 2 4" xfId="293"/>
    <cellStyle name="Обычный 7 2 4 2" xfId="294"/>
    <cellStyle name="Обычный 7 2 4 3" xfId="295"/>
    <cellStyle name="Обычный 7 2 5" xfId="296"/>
    <cellStyle name="Обычный 7 2 6" xfId="297"/>
    <cellStyle name="Обычный 7 2 7" xfId="298"/>
    <cellStyle name="Обычный 8" xfId="299"/>
    <cellStyle name="Обычный 9" xfId="300"/>
    <cellStyle name="Обычный 9 2" xfId="301"/>
    <cellStyle name="Обычный 9 2 2" xfId="302"/>
    <cellStyle name="Обычный 9 2 2 2" xfId="303"/>
    <cellStyle name="Обычный 9 2 2 3" xfId="304"/>
    <cellStyle name="Обычный 9 2 2 4" xfId="305"/>
    <cellStyle name="Обычный 9 2 3" xfId="306"/>
    <cellStyle name="Обычный 9 2 4" xfId="307"/>
    <cellStyle name="Обычный 9 3" xfId="308"/>
    <cellStyle name="Обычный 9 3 2" xfId="309"/>
    <cellStyle name="Обычный 9 3 3" xfId="310"/>
    <cellStyle name="Обычный 9 3 4" xfId="311"/>
    <cellStyle name="Обычный 9 4" xfId="312"/>
    <cellStyle name="Обычный 9 5" xfId="313"/>
    <cellStyle name="Обычный_SIMPLE_1_massive2" xfId="314"/>
    <cellStyle name="Плохой" xfId="315"/>
    <cellStyle name="Плохой 2" xfId="316"/>
    <cellStyle name="Поле ввода" xfId="317"/>
    <cellStyle name="Пояснение" xfId="318"/>
    <cellStyle name="Пояснение 2" xfId="319"/>
    <cellStyle name="Примечание" xfId="320"/>
    <cellStyle name="Примечание 2" xfId="321"/>
    <cellStyle name="Percent" xfId="322"/>
    <cellStyle name="Процентный 2" xfId="323"/>
    <cellStyle name="Процентный 3" xfId="324"/>
    <cellStyle name="Связанная ячейка" xfId="325"/>
    <cellStyle name="Связанная ячейка 2" xfId="326"/>
    <cellStyle name="Стиль 1" xfId="327"/>
    <cellStyle name="Текст предупреждения" xfId="328"/>
    <cellStyle name="Текст предупреждения 2" xfId="329"/>
    <cellStyle name="Текстовый" xfId="330"/>
    <cellStyle name="Тысячи [0]_2 месяца" xfId="331"/>
    <cellStyle name="Тысячи_2 месяца" xfId="332"/>
    <cellStyle name="Comma" xfId="333"/>
    <cellStyle name="Comma [0]" xfId="334"/>
    <cellStyle name="Финансовый 2" xfId="335"/>
    <cellStyle name="Финансовый 2 14" xfId="336"/>
    <cellStyle name="Финансовый 2 2" xfId="337"/>
    <cellStyle name="Финансовый 2 2 2" xfId="338"/>
    <cellStyle name="Финансовый 2 2 2 2" xfId="339"/>
    <cellStyle name="Финансовый 2 2 2 2 2" xfId="340"/>
    <cellStyle name="Финансовый 2 2 2 3" xfId="341"/>
    <cellStyle name="Финансовый 2 2 3" xfId="342"/>
    <cellStyle name="Финансовый 2 2 4" xfId="343"/>
    <cellStyle name="Финансовый 2 3" xfId="344"/>
    <cellStyle name="Финансовый 2 3 2" xfId="345"/>
    <cellStyle name="Финансовый 2 3 2 2" xfId="346"/>
    <cellStyle name="Финансовый 2 3 2 3" xfId="347"/>
    <cellStyle name="Финансовый 2 3 3" xfId="348"/>
    <cellStyle name="Финансовый 2 3 4" xfId="349"/>
    <cellStyle name="Финансовый 2 4" xfId="350"/>
    <cellStyle name="Финансовый 2 4 2" xfId="351"/>
    <cellStyle name="Финансовый 2 4 3" xfId="352"/>
    <cellStyle name="Финансовый 2 5" xfId="353"/>
    <cellStyle name="Финансовый 2 6" xfId="354"/>
    <cellStyle name="Финансовый 2 7" xfId="355"/>
    <cellStyle name="Финансовый 22" xfId="356"/>
    <cellStyle name="Финансовый 3" xfId="357"/>
    <cellStyle name="Финансовый 3 2" xfId="358"/>
    <cellStyle name="Финансовый 3 2 2" xfId="359"/>
    <cellStyle name="Финансовый 3 2 2 2" xfId="360"/>
    <cellStyle name="Финансовый 3 2 2 3" xfId="361"/>
    <cellStyle name="Финансовый 3 2 3" xfId="362"/>
    <cellStyle name="Финансовый 3 2 4" xfId="363"/>
    <cellStyle name="Финансовый 3 3" xfId="364"/>
    <cellStyle name="Финансовый 3 3 2" xfId="365"/>
    <cellStyle name="Финансовый 3 3 2 2" xfId="366"/>
    <cellStyle name="Финансовый 3 3 2 3" xfId="367"/>
    <cellStyle name="Финансовый 3 3 3" xfId="368"/>
    <cellStyle name="Финансовый 3 3 4" xfId="369"/>
    <cellStyle name="Финансовый 3 4" xfId="370"/>
    <cellStyle name="Финансовый 3 4 2" xfId="371"/>
    <cellStyle name="Финансовый 3 4 3" xfId="372"/>
    <cellStyle name="Финансовый 3 5" xfId="373"/>
    <cellStyle name="Финансовый 3 6" xfId="374"/>
    <cellStyle name="Финансовый 3 7" xfId="375"/>
    <cellStyle name="Финансовый 4" xfId="376"/>
    <cellStyle name="Финансовый 9" xfId="377"/>
    <cellStyle name="Формула" xfId="378"/>
    <cellStyle name="ФормулаВБ" xfId="379"/>
    <cellStyle name="ФормулаНаКонтроль" xfId="380"/>
    <cellStyle name="Хороший" xfId="381"/>
    <cellStyle name="Хороший 2" xfId="3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Закупки центр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  <sheetName val="FORMA.6.2.63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ukbp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view="pageBreakPreview" zoomScale="120" zoomScaleSheetLayoutView="120" zoomScalePageLayoutView="0" workbookViewId="0" topLeftCell="A1">
      <selection activeCell="B5" sqref="B5"/>
    </sheetView>
  </sheetViews>
  <sheetFormatPr defaultColWidth="9.140625" defaultRowHeight="15"/>
  <cols>
    <col min="1" max="1" width="38.8515625" style="0" customWidth="1"/>
    <col min="2" max="2" width="63.57421875" style="0" customWidth="1"/>
  </cols>
  <sheetData>
    <row r="1" spans="1:2" ht="15">
      <c r="A1" s="88"/>
      <c r="B1" s="81" t="s">
        <v>354</v>
      </c>
    </row>
    <row r="2" spans="1:2" ht="15">
      <c r="A2" s="89" t="s">
        <v>143</v>
      </c>
      <c r="B2" s="135" t="s">
        <v>144</v>
      </c>
    </row>
    <row r="3" spans="1:2" ht="15">
      <c r="A3" s="89" t="s">
        <v>156</v>
      </c>
      <c r="B3" s="133">
        <v>2021</v>
      </c>
    </row>
    <row r="4" spans="1:2" ht="27" customHeight="1">
      <c r="A4" s="89" t="s">
        <v>157</v>
      </c>
      <c r="B4" s="197" t="s">
        <v>377</v>
      </c>
    </row>
    <row r="5" spans="1:2" ht="22.5" customHeight="1">
      <c r="A5" s="89" t="s">
        <v>145</v>
      </c>
      <c r="B5" s="193" t="s">
        <v>367</v>
      </c>
    </row>
    <row r="6" spans="1:2" ht="23.25" customHeight="1">
      <c r="A6" s="89" t="s">
        <v>146</v>
      </c>
      <c r="B6" s="192" t="s">
        <v>368</v>
      </c>
    </row>
    <row r="7" spans="1:2" ht="33" customHeight="1">
      <c r="A7" s="89" t="s">
        <v>147</v>
      </c>
      <c r="B7" s="136" t="s">
        <v>158</v>
      </c>
    </row>
    <row r="8" spans="1:2" ht="14.25" customHeight="1">
      <c r="A8" s="89"/>
      <c r="B8" s="84" t="s">
        <v>148</v>
      </c>
    </row>
    <row r="9" spans="1:2" ht="21" customHeight="1">
      <c r="A9" s="89" t="s">
        <v>149</v>
      </c>
      <c r="B9" s="194" t="s">
        <v>369</v>
      </c>
    </row>
    <row r="10" spans="1:2" ht="21" customHeight="1">
      <c r="A10" s="89" t="s">
        <v>150</v>
      </c>
      <c r="B10" s="194" t="s">
        <v>369</v>
      </c>
    </row>
    <row r="11" spans="1:2" ht="20.25" customHeight="1">
      <c r="A11" s="89"/>
      <c r="B11" s="195" t="s">
        <v>370</v>
      </c>
    </row>
    <row r="12" spans="1:2" ht="20.25" customHeight="1">
      <c r="A12" s="90" t="s">
        <v>151</v>
      </c>
      <c r="B12" s="137" t="s">
        <v>371</v>
      </c>
    </row>
    <row r="13" spans="1:2" ht="20.25" customHeight="1">
      <c r="A13" s="90" t="s">
        <v>152</v>
      </c>
      <c r="B13" s="138" t="s">
        <v>372</v>
      </c>
    </row>
    <row r="14" spans="1:2" ht="25.5" customHeight="1">
      <c r="A14" s="89"/>
      <c r="B14" s="84" t="s">
        <v>153</v>
      </c>
    </row>
    <row r="15" spans="1:2" ht="15">
      <c r="A15" s="90" t="s">
        <v>151</v>
      </c>
      <c r="B15" s="137" t="s">
        <v>373</v>
      </c>
    </row>
    <row r="16" spans="1:2" ht="15">
      <c r="A16" s="90" t="s">
        <v>154</v>
      </c>
      <c r="B16" s="134" t="s">
        <v>374</v>
      </c>
    </row>
    <row r="17" spans="1:2" ht="15">
      <c r="A17" s="90" t="s">
        <v>152</v>
      </c>
      <c r="B17" s="134" t="s">
        <v>375</v>
      </c>
    </row>
    <row r="18" spans="1:2" ht="15">
      <c r="A18" s="90" t="s">
        <v>155</v>
      </c>
      <c r="B18" s="196" t="s">
        <v>376</v>
      </c>
    </row>
    <row r="20" spans="1:2" ht="15">
      <c r="A20" s="201" t="s">
        <v>364</v>
      </c>
      <c r="B20" s="201"/>
    </row>
  </sheetData>
  <sheetProtection/>
  <mergeCells count="1">
    <mergeCell ref="A20:B20"/>
  </mergeCells>
  <dataValidations count="2"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B3">
      <formula1>",2018,2019,2020,2021,2022"</formula1>
    </dataValidation>
    <dataValidation type="textLength" operator="lessThanOrEqual" allowBlank="1" showErrorMessage="1" errorTitle="Ошибка" error="Допускается ввод не более 900 символов!" sqref="B15:B18 B12:B13 B9:B10">
      <formula1>900</formula1>
    </dataValidation>
  </dataValidations>
  <hyperlinks>
    <hyperlink ref="B18" r:id="rId1" display="energy@ukbp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N11" sqref="N11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47" t="s">
        <v>365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58" t="s">
        <v>78</v>
      </c>
      <c r="B4" s="252" t="s">
        <v>164</v>
      </c>
      <c r="C4" s="252" t="s">
        <v>165</v>
      </c>
      <c r="D4" s="252" t="s">
        <v>166</v>
      </c>
      <c r="E4" s="252" t="s">
        <v>167</v>
      </c>
      <c r="F4" s="252" t="s">
        <v>168</v>
      </c>
      <c r="G4" s="252" t="s">
        <v>169</v>
      </c>
      <c r="H4" s="261" t="s">
        <v>170</v>
      </c>
      <c r="I4" s="262"/>
      <c r="J4" s="263"/>
      <c r="K4" s="252" t="s">
        <v>171</v>
      </c>
      <c r="L4" s="252" t="s">
        <v>190</v>
      </c>
      <c r="M4" s="252" t="s">
        <v>191</v>
      </c>
      <c r="N4" s="252" t="s">
        <v>192</v>
      </c>
      <c r="O4" s="252" t="s">
        <v>193</v>
      </c>
      <c r="P4" s="255" t="s">
        <v>172</v>
      </c>
      <c r="Q4" s="255" t="s">
        <v>173</v>
      </c>
      <c r="R4" s="252" t="s">
        <v>174</v>
      </c>
    </row>
    <row r="5" spans="1:18" ht="18.75">
      <c r="A5" s="259"/>
      <c r="B5" s="253"/>
      <c r="C5" s="253"/>
      <c r="D5" s="253"/>
      <c r="E5" s="253"/>
      <c r="F5" s="253"/>
      <c r="G5" s="253"/>
      <c r="H5" s="252" t="s">
        <v>175</v>
      </c>
      <c r="I5" s="252" t="s">
        <v>176</v>
      </c>
      <c r="J5" s="252" t="s">
        <v>177</v>
      </c>
      <c r="K5" s="253"/>
      <c r="L5" s="253"/>
      <c r="M5" s="253"/>
      <c r="N5" s="253"/>
      <c r="O5" s="253"/>
      <c r="P5" s="256"/>
      <c r="Q5" s="256"/>
      <c r="R5" s="253"/>
    </row>
    <row r="6" spans="1:18" ht="18.75">
      <c r="A6" s="259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6"/>
      <c r="Q6" s="256"/>
      <c r="R6" s="253"/>
    </row>
    <row r="7" spans="1:18" ht="111.75" customHeight="1">
      <c r="A7" s="260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7"/>
      <c r="Q7" s="257"/>
      <c r="R7" s="254"/>
    </row>
    <row r="8" spans="1:18" ht="18" customHeight="1" thickBot="1">
      <c r="A8" s="179"/>
      <c r="B8" s="180">
        <v>1</v>
      </c>
      <c r="C8" s="180">
        <v>2</v>
      </c>
      <c r="D8" s="180">
        <v>3</v>
      </c>
      <c r="E8" s="180">
        <v>4</v>
      </c>
      <c r="F8" s="180">
        <v>5</v>
      </c>
      <c r="G8" s="180">
        <v>6</v>
      </c>
      <c r="H8" s="180">
        <v>7</v>
      </c>
      <c r="I8" s="180">
        <v>8</v>
      </c>
      <c r="J8" s="180">
        <v>9</v>
      </c>
      <c r="K8" s="180">
        <v>10</v>
      </c>
      <c r="L8" s="180">
        <v>11</v>
      </c>
      <c r="M8" s="180">
        <v>12</v>
      </c>
      <c r="N8" s="180">
        <v>13</v>
      </c>
      <c r="O8" s="180">
        <v>14</v>
      </c>
      <c r="P8" s="180" t="s">
        <v>194</v>
      </c>
      <c r="Q8" s="180" t="s">
        <v>195</v>
      </c>
      <c r="R8" s="180" t="s">
        <v>196</v>
      </c>
    </row>
    <row r="9" spans="1:18" ht="39.75" customHeight="1">
      <c r="A9" s="182" t="s">
        <v>128</v>
      </c>
      <c r="B9" s="183" t="s">
        <v>188</v>
      </c>
      <c r="C9" s="251">
        <v>0.4</v>
      </c>
      <c r="D9" s="157">
        <v>0</v>
      </c>
      <c r="E9" s="157">
        <v>0</v>
      </c>
      <c r="F9" s="157">
        <v>0</v>
      </c>
      <c r="G9" s="157">
        <v>0</v>
      </c>
      <c r="H9" s="161">
        <f>I9+J9</f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66">
        <f>L9+M9</f>
        <v>0</v>
      </c>
      <c r="Q9" s="167">
        <f>N9+O9</f>
        <v>0</v>
      </c>
      <c r="R9" s="168">
        <f>P9-Q9</f>
        <v>0</v>
      </c>
    </row>
    <row r="10" spans="1:18" ht="39.75" customHeight="1">
      <c r="A10" s="182" t="s">
        <v>178</v>
      </c>
      <c r="B10" s="184" t="s">
        <v>179</v>
      </c>
      <c r="C10" s="251"/>
      <c r="D10" s="157">
        <v>0</v>
      </c>
      <c r="E10" s="157">
        <v>0</v>
      </c>
      <c r="F10" s="157">
        <v>0</v>
      </c>
      <c r="G10" s="157">
        <v>0</v>
      </c>
      <c r="H10" s="161">
        <f aca="true" t="shared" si="0" ref="H10:H17">I10+J10</f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66">
        <f aca="true" t="shared" si="1" ref="P10:P17">L10+M10</f>
        <v>0</v>
      </c>
      <c r="Q10" s="167">
        <f aca="true" t="shared" si="2" ref="Q10:Q17">N10+O10</f>
        <v>0</v>
      </c>
      <c r="R10" s="168">
        <f aca="true" t="shared" si="3" ref="R10:R17">P10-Q10</f>
        <v>0</v>
      </c>
    </row>
    <row r="11" spans="1:18" ht="39.75" customHeight="1">
      <c r="A11" s="185">
        <v>2</v>
      </c>
      <c r="B11" s="186" t="s">
        <v>180</v>
      </c>
      <c r="C11" s="251"/>
      <c r="D11" s="158">
        <v>1</v>
      </c>
      <c r="E11" s="158">
        <v>1</v>
      </c>
      <c r="F11" s="158">
        <v>60</v>
      </c>
      <c r="G11" s="158">
        <v>12.43111</v>
      </c>
      <c r="H11" s="161">
        <f t="shared" si="0"/>
        <v>1</v>
      </c>
      <c r="I11" s="158">
        <v>1</v>
      </c>
      <c r="J11" s="158">
        <v>0</v>
      </c>
      <c r="K11" s="158">
        <v>60</v>
      </c>
      <c r="L11" s="158">
        <v>12.43111</v>
      </c>
      <c r="M11" s="158">
        <v>0</v>
      </c>
      <c r="N11" s="158">
        <v>12.43111</v>
      </c>
      <c r="O11" s="158">
        <v>0</v>
      </c>
      <c r="P11" s="169">
        <f t="shared" si="1"/>
        <v>12.43111</v>
      </c>
      <c r="Q11" s="170">
        <f t="shared" si="2"/>
        <v>12.43111</v>
      </c>
      <c r="R11" s="171">
        <f t="shared" si="3"/>
        <v>0</v>
      </c>
    </row>
    <row r="12" spans="1:18" ht="39.75" customHeight="1" thickBot="1">
      <c r="A12" s="187">
        <v>3</v>
      </c>
      <c r="B12" s="188" t="s">
        <v>181</v>
      </c>
      <c r="C12" s="230"/>
      <c r="D12" s="159">
        <v>0</v>
      </c>
      <c r="E12" s="159">
        <v>0</v>
      </c>
      <c r="F12" s="159">
        <v>0</v>
      </c>
      <c r="G12" s="159">
        <v>0</v>
      </c>
      <c r="H12" s="162">
        <f t="shared" si="0"/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72">
        <f t="shared" si="1"/>
        <v>0</v>
      </c>
      <c r="Q12" s="173">
        <f t="shared" si="2"/>
        <v>0</v>
      </c>
      <c r="R12" s="174">
        <f t="shared" si="3"/>
        <v>0</v>
      </c>
    </row>
    <row r="13" spans="1:18" ht="39.75" customHeight="1">
      <c r="A13" s="189">
        <v>4</v>
      </c>
      <c r="B13" s="190" t="s">
        <v>182</v>
      </c>
      <c r="C13" s="244" t="s">
        <v>183</v>
      </c>
      <c r="D13" s="160">
        <v>0</v>
      </c>
      <c r="E13" s="160">
        <v>0</v>
      </c>
      <c r="F13" s="160">
        <v>0</v>
      </c>
      <c r="G13" s="160">
        <v>0</v>
      </c>
      <c r="H13" s="163">
        <f t="shared" si="0"/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75">
        <f t="shared" si="1"/>
        <v>0</v>
      </c>
      <c r="Q13" s="176">
        <f t="shared" si="2"/>
        <v>0</v>
      </c>
      <c r="R13" s="177">
        <f t="shared" si="3"/>
        <v>0</v>
      </c>
    </row>
    <row r="14" spans="1:18" ht="39.75" customHeight="1">
      <c r="A14" s="185">
        <v>5</v>
      </c>
      <c r="B14" s="186" t="s">
        <v>181</v>
      </c>
      <c r="C14" s="245"/>
      <c r="D14" s="158">
        <v>0</v>
      </c>
      <c r="E14" s="158">
        <v>0</v>
      </c>
      <c r="F14" s="158">
        <v>0</v>
      </c>
      <c r="G14" s="158">
        <v>0</v>
      </c>
      <c r="H14" s="164">
        <f t="shared" si="0"/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69">
        <f t="shared" si="1"/>
        <v>0</v>
      </c>
      <c r="Q14" s="170">
        <f t="shared" si="2"/>
        <v>0</v>
      </c>
      <c r="R14" s="171">
        <f t="shared" si="3"/>
        <v>0</v>
      </c>
    </row>
    <row r="15" spans="1:18" ht="39.75" customHeight="1" thickBot="1">
      <c r="A15" s="187">
        <v>6</v>
      </c>
      <c r="B15" s="188" t="s">
        <v>184</v>
      </c>
      <c r="C15" s="246"/>
      <c r="D15" s="159">
        <v>0</v>
      </c>
      <c r="E15" s="159">
        <v>0</v>
      </c>
      <c r="F15" s="159">
        <v>0</v>
      </c>
      <c r="G15" s="159">
        <v>0</v>
      </c>
      <c r="H15" s="162">
        <f t="shared" si="0"/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72">
        <f t="shared" si="1"/>
        <v>0</v>
      </c>
      <c r="Q15" s="173">
        <f t="shared" si="2"/>
        <v>0</v>
      </c>
      <c r="R15" s="174">
        <f t="shared" si="3"/>
        <v>0</v>
      </c>
    </row>
    <row r="16" spans="1:18" ht="39.75" customHeight="1">
      <c r="A16" s="189">
        <v>7</v>
      </c>
      <c r="B16" s="190" t="s">
        <v>181</v>
      </c>
      <c r="C16" s="229" t="s">
        <v>185</v>
      </c>
      <c r="D16" s="160">
        <v>0</v>
      </c>
      <c r="E16" s="160">
        <v>0</v>
      </c>
      <c r="F16" s="160">
        <v>0</v>
      </c>
      <c r="G16" s="160">
        <v>0</v>
      </c>
      <c r="H16" s="163">
        <f t="shared" si="0"/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75">
        <f t="shared" si="1"/>
        <v>0</v>
      </c>
      <c r="Q16" s="176">
        <f t="shared" si="2"/>
        <v>0</v>
      </c>
      <c r="R16" s="177">
        <f t="shared" si="3"/>
        <v>0</v>
      </c>
    </row>
    <row r="17" spans="1:18" ht="39.75" customHeight="1" thickBot="1">
      <c r="A17" s="187">
        <v>8</v>
      </c>
      <c r="B17" s="188" t="s">
        <v>184</v>
      </c>
      <c r="C17" s="230"/>
      <c r="D17" s="159">
        <v>0</v>
      </c>
      <c r="E17" s="159">
        <v>0</v>
      </c>
      <c r="F17" s="159">
        <v>0</v>
      </c>
      <c r="G17" s="159">
        <v>0</v>
      </c>
      <c r="H17" s="162">
        <f t="shared" si="0"/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72">
        <f t="shared" si="1"/>
        <v>0</v>
      </c>
      <c r="Q17" s="173">
        <f t="shared" si="2"/>
        <v>0</v>
      </c>
      <c r="R17" s="174">
        <f t="shared" si="3"/>
        <v>0</v>
      </c>
    </row>
    <row r="18" spans="1:18" ht="43.5" customHeight="1" thickBot="1">
      <c r="A18" s="237" t="s">
        <v>186</v>
      </c>
      <c r="B18" s="238"/>
      <c r="C18" s="239"/>
      <c r="D18" s="165">
        <f aca="true" t="shared" si="4" ref="D18:R18">SUM(D9:D17)</f>
        <v>1</v>
      </c>
      <c r="E18" s="165">
        <f t="shared" si="4"/>
        <v>1</v>
      </c>
      <c r="F18" s="165">
        <f t="shared" si="4"/>
        <v>60</v>
      </c>
      <c r="G18" s="165">
        <f t="shared" si="4"/>
        <v>12.43111</v>
      </c>
      <c r="H18" s="165">
        <f t="shared" si="4"/>
        <v>1</v>
      </c>
      <c r="I18" s="165">
        <f t="shared" si="4"/>
        <v>1</v>
      </c>
      <c r="J18" s="165">
        <f t="shared" si="4"/>
        <v>0</v>
      </c>
      <c r="K18" s="165">
        <f t="shared" si="4"/>
        <v>60</v>
      </c>
      <c r="L18" s="165">
        <f t="shared" si="4"/>
        <v>12.43111</v>
      </c>
      <c r="M18" s="165">
        <f t="shared" si="4"/>
        <v>0</v>
      </c>
      <c r="N18" s="165">
        <f t="shared" si="4"/>
        <v>12.43111</v>
      </c>
      <c r="O18" s="165">
        <f t="shared" si="4"/>
        <v>0</v>
      </c>
      <c r="P18" s="178">
        <f t="shared" si="4"/>
        <v>12.43111</v>
      </c>
      <c r="Q18" s="178">
        <f t="shared" si="4"/>
        <v>12.43111</v>
      </c>
      <c r="R18" s="178">
        <f t="shared" si="4"/>
        <v>0</v>
      </c>
    </row>
    <row r="19" spans="1:18" ht="53.25" customHeight="1">
      <c r="A19" s="240" t="s">
        <v>187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</row>
  </sheetData>
  <sheetProtection password="CF26" sheet="1"/>
  <mergeCells count="25">
    <mergeCell ref="A19:R19"/>
    <mergeCell ref="R4:R7"/>
    <mergeCell ref="H5:H7"/>
    <mergeCell ref="I5:I7"/>
    <mergeCell ref="J5:J7"/>
    <mergeCell ref="C9:C12"/>
    <mergeCell ref="C13:C15"/>
    <mergeCell ref="L4:L7"/>
    <mergeCell ref="E4:E7"/>
    <mergeCell ref="G4:G7"/>
    <mergeCell ref="H4:J4"/>
    <mergeCell ref="K4:K7"/>
    <mergeCell ref="C16:C17"/>
    <mergeCell ref="M4:M7"/>
    <mergeCell ref="A18:C18"/>
    <mergeCell ref="N4:N7"/>
    <mergeCell ref="O4:O7"/>
    <mergeCell ref="P4:P7"/>
    <mergeCell ref="Q4:Q7"/>
    <mergeCell ref="A2:R2"/>
    <mergeCell ref="A4:A7"/>
    <mergeCell ref="B4:B7"/>
    <mergeCell ref="C4:C7"/>
    <mergeCell ref="D4:D7"/>
    <mergeCell ref="F4:F7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DL11" sqref="DL11:EA33"/>
    </sheetView>
  </sheetViews>
  <sheetFormatPr defaultColWidth="0.85546875" defaultRowHeight="15"/>
  <cols>
    <col min="1" max="16384" width="0.85546875" style="101" customWidth="1"/>
  </cols>
  <sheetData>
    <row r="1" s="99" customFormat="1" ht="11.25" customHeight="1">
      <c r="HP1" s="100" t="s">
        <v>197</v>
      </c>
    </row>
    <row r="2" ht="11.25" customHeight="1"/>
    <row r="3" spans="1:224" s="102" customFormat="1" ht="15">
      <c r="A3" s="265" t="s">
        <v>198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</row>
    <row r="4" spans="1:224" s="102" customFormat="1" ht="15">
      <c r="A4" s="266" t="s">
        <v>199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</row>
    <row r="5" spans="1:224" ht="12.75">
      <c r="A5" s="101" t="s">
        <v>200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264" t="s">
        <v>350</v>
      </c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</row>
    <row r="6" ht="11.25" customHeight="1"/>
    <row r="7" ht="11.25" customHeight="1"/>
    <row r="8" spans="1:224" s="103" customFormat="1" ht="11.25" customHeight="1">
      <c r="A8" s="268" t="s">
        <v>201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 t="s">
        <v>202</v>
      </c>
      <c r="AM8" s="268"/>
      <c r="AN8" s="268"/>
      <c r="AO8" s="268"/>
      <c r="AP8" s="268"/>
      <c r="AQ8" s="268"/>
      <c r="AR8" s="268"/>
      <c r="AS8" s="268"/>
      <c r="AT8" s="268"/>
      <c r="AU8" s="268"/>
      <c r="AV8" s="268" t="s">
        <v>203</v>
      </c>
      <c r="AW8" s="268"/>
      <c r="AX8" s="268"/>
      <c r="AY8" s="268"/>
      <c r="AZ8" s="268"/>
      <c r="BA8" s="268"/>
      <c r="BB8" s="268"/>
      <c r="BC8" s="268"/>
      <c r="BD8" s="268" t="s">
        <v>204</v>
      </c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 t="s">
        <v>205</v>
      </c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 t="s">
        <v>206</v>
      </c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 t="s">
        <v>207</v>
      </c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 t="s">
        <v>208</v>
      </c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 t="s">
        <v>209</v>
      </c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 t="s">
        <v>210</v>
      </c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</row>
    <row r="9" spans="1:224" s="103" customFormat="1" ht="75.7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 t="s">
        <v>211</v>
      </c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 t="s">
        <v>158</v>
      </c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 t="s">
        <v>212</v>
      </c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 t="s">
        <v>211</v>
      </c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 t="s">
        <v>158</v>
      </c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 t="s">
        <v>212</v>
      </c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</row>
    <row r="10" spans="1:224" s="104" customFormat="1" ht="10.5">
      <c r="A10" s="269">
        <v>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1"/>
      <c r="AL10" s="272">
        <v>2</v>
      </c>
      <c r="AM10" s="272"/>
      <c r="AN10" s="272"/>
      <c r="AO10" s="272"/>
      <c r="AP10" s="272"/>
      <c r="AQ10" s="272"/>
      <c r="AR10" s="272"/>
      <c r="AS10" s="272"/>
      <c r="AT10" s="272"/>
      <c r="AU10" s="272"/>
      <c r="AV10" s="272">
        <v>3</v>
      </c>
      <c r="AW10" s="272"/>
      <c r="AX10" s="272"/>
      <c r="AY10" s="272"/>
      <c r="AZ10" s="272"/>
      <c r="BA10" s="272"/>
      <c r="BB10" s="272"/>
      <c r="BC10" s="272"/>
      <c r="BD10" s="272">
        <v>4</v>
      </c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>
        <v>5</v>
      </c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>
        <v>6</v>
      </c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>
        <v>7</v>
      </c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>
        <v>8</v>
      </c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>
        <v>9</v>
      </c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69">
        <v>10</v>
      </c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1"/>
      <c r="FD10" s="269">
        <v>11</v>
      </c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0"/>
      <c r="FS10" s="271"/>
      <c r="FT10" s="269">
        <v>12</v>
      </c>
      <c r="FU10" s="270"/>
      <c r="FV10" s="270"/>
      <c r="FW10" s="270"/>
      <c r="FX10" s="270"/>
      <c r="FY10" s="270"/>
      <c r="FZ10" s="270"/>
      <c r="GA10" s="270"/>
      <c r="GB10" s="270"/>
      <c r="GC10" s="270"/>
      <c r="GD10" s="270"/>
      <c r="GE10" s="270"/>
      <c r="GF10" s="270"/>
      <c r="GG10" s="270"/>
      <c r="GH10" s="270"/>
      <c r="GI10" s="271"/>
      <c r="GJ10" s="269">
        <v>13</v>
      </c>
      <c r="GK10" s="270"/>
      <c r="GL10" s="270"/>
      <c r="GM10" s="270"/>
      <c r="GN10" s="270"/>
      <c r="GO10" s="270"/>
      <c r="GP10" s="270"/>
      <c r="GQ10" s="270"/>
      <c r="GR10" s="270"/>
      <c r="GS10" s="270"/>
      <c r="GT10" s="270"/>
      <c r="GU10" s="270"/>
      <c r="GV10" s="270"/>
      <c r="GW10" s="270"/>
      <c r="GX10" s="270"/>
      <c r="GY10" s="271"/>
      <c r="GZ10" s="272">
        <v>14</v>
      </c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</row>
    <row r="11" spans="1:224" s="106" customFormat="1" ht="9.75" customHeight="1">
      <c r="A11" s="131"/>
      <c r="B11" s="304" t="s">
        <v>213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5"/>
      <c r="AL11" s="282" t="s">
        <v>1</v>
      </c>
      <c r="AM11" s="283"/>
      <c r="AN11" s="283"/>
      <c r="AO11" s="283"/>
      <c r="AP11" s="283"/>
      <c r="AQ11" s="283"/>
      <c r="AR11" s="283"/>
      <c r="AS11" s="283"/>
      <c r="AT11" s="283"/>
      <c r="AU11" s="284"/>
      <c r="AV11" s="291" t="s">
        <v>214</v>
      </c>
      <c r="AW11" s="292"/>
      <c r="AX11" s="292"/>
      <c r="AY11" s="292"/>
      <c r="AZ11" s="292"/>
      <c r="BA11" s="292"/>
      <c r="BB11" s="292"/>
      <c r="BC11" s="293"/>
      <c r="BD11" s="273">
        <v>7132029</v>
      </c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5"/>
      <c r="BR11" s="273">
        <v>7132029</v>
      </c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5"/>
      <c r="CF11" s="273">
        <v>2888</v>
      </c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5"/>
      <c r="CV11" s="273" t="s">
        <v>380</v>
      </c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5"/>
      <c r="DL11" s="273">
        <f>BD11-CF11</f>
        <v>7129141</v>
      </c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5"/>
      <c r="EB11" s="273">
        <v>6629479</v>
      </c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5"/>
      <c r="EP11" s="273">
        <v>6629479</v>
      </c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5"/>
      <c r="FD11" s="273">
        <v>3021</v>
      </c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5"/>
      <c r="FT11" s="273" t="s">
        <v>380</v>
      </c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5"/>
      <c r="GJ11" s="273">
        <f>EB11-FD11</f>
        <v>6626458</v>
      </c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5"/>
      <c r="GZ11" s="273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5"/>
    </row>
    <row r="12" spans="1:224" s="106" customFormat="1" ht="9.75" customHeight="1">
      <c r="A12" s="107"/>
      <c r="B12" s="300" t="s">
        <v>215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1"/>
      <c r="AL12" s="285"/>
      <c r="AM12" s="286"/>
      <c r="AN12" s="286"/>
      <c r="AO12" s="286"/>
      <c r="AP12" s="286"/>
      <c r="AQ12" s="286"/>
      <c r="AR12" s="286"/>
      <c r="AS12" s="286"/>
      <c r="AT12" s="286"/>
      <c r="AU12" s="287"/>
      <c r="AV12" s="294"/>
      <c r="AW12" s="295"/>
      <c r="AX12" s="295"/>
      <c r="AY12" s="295"/>
      <c r="AZ12" s="295"/>
      <c r="BA12" s="295"/>
      <c r="BB12" s="295"/>
      <c r="BC12" s="296"/>
      <c r="BD12" s="276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8"/>
      <c r="BR12" s="276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8"/>
      <c r="CF12" s="276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8"/>
      <c r="CV12" s="276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8"/>
      <c r="DL12" s="276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8"/>
      <c r="EB12" s="276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8"/>
      <c r="EP12" s="276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8"/>
      <c r="FD12" s="276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8"/>
      <c r="FT12" s="276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8"/>
      <c r="GJ12" s="276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277"/>
      <c r="GY12" s="278"/>
      <c r="GZ12" s="276"/>
      <c r="HA12" s="277"/>
      <c r="HB12" s="277"/>
      <c r="HC12" s="277"/>
      <c r="HD12" s="277"/>
      <c r="HE12" s="277"/>
      <c r="HF12" s="277"/>
      <c r="HG12" s="277"/>
      <c r="HH12" s="277"/>
      <c r="HI12" s="277"/>
      <c r="HJ12" s="277"/>
      <c r="HK12" s="277"/>
      <c r="HL12" s="277"/>
      <c r="HM12" s="277"/>
      <c r="HN12" s="277"/>
      <c r="HO12" s="277"/>
      <c r="HP12" s="278"/>
    </row>
    <row r="13" spans="1:224" s="106" customFormat="1" ht="9.75" customHeight="1">
      <c r="A13" s="107"/>
      <c r="B13" s="300" t="s">
        <v>216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1"/>
      <c r="AL13" s="285"/>
      <c r="AM13" s="286"/>
      <c r="AN13" s="286"/>
      <c r="AO13" s="286"/>
      <c r="AP13" s="286"/>
      <c r="AQ13" s="286"/>
      <c r="AR13" s="286"/>
      <c r="AS13" s="286"/>
      <c r="AT13" s="286"/>
      <c r="AU13" s="287"/>
      <c r="AV13" s="294"/>
      <c r="AW13" s="295"/>
      <c r="AX13" s="295"/>
      <c r="AY13" s="295"/>
      <c r="AZ13" s="295"/>
      <c r="BA13" s="295"/>
      <c r="BB13" s="295"/>
      <c r="BC13" s="296"/>
      <c r="BD13" s="276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8"/>
      <c r="BR13" s="276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8"/>
      <c r="CF13" s="276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8"/>
      <c r="CV13" s="276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8"/>
      <c r="DL13" s="276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8"/>
      <c r="EB13" s="276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8"/>
      <c r="EP13" s="276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8"/>
      <c r="FD13" s="276"/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  <c r="FP13" s="277"/>
      <c r="FQ13" s="277"/>
      <c r="FR13" s="277"/>
      <c r="FS13" s="278"/>
      <c r="FT13" s="276"/>
      <c r="FU13" s="277"/>
      <c r="FV13" s="277"/>
      <c r="FW13" s="277"/>
      <c r="FX13" s="277"/>
      <c r="FY13" s="277"/>
      <c r="FZ13" s="277"/>
      <c r="GA13" s="277"/>
      <c r="GB13" s="277"/>
      <c r="GC13" s="277"/>
      <c r="GD13" s="277"/>
      <c r="GE13" s="277"/>
      <c r="GF13" s="277"/>
      <c r="GG13" s="277"/>
      <c r="GH13" s="277"/>
      <c r="GI13" s="278"/>
      <c r="GJ13" s="276"/>
      <c r="GK13" s="277"/>
      <c r="GL13" s="277"/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277"/>
      <c r="GY13" s="278"/>
      <c r="GZ13" s="276"/>
      <c r="HA13" s="277"/>
      <c r="HB13" s="277"/>
      <c r="HC13" s="277"/>
      <c r="HD13" s="277"/>
      <c r="HE13" s="277"/>
      <c r="HF13" s="277"/>
      <c r="HG13" s="277"/>
      <c r="HH13" s="277"/>
      <c r="HI13" s="277"/>
      <c r="HJ13" s="277"/>
      <c r="HK13" s="277"/>
      <c r="HL13" s="277"/>
      <c r="HM13" s="277"/>
      <c r="HN13" s="277"/>
      <c r="HO13" s="277"/>
      <c r="HP13" s="278"/>
    </row>
    <row r="14" spans="1:224" s="106" customFormat="1" ht="9.75" customHeight="1">
      <c r="A14" s="108"/>
      <c r="B14" s="302" t="s">
        <v>217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3"/>
      <c r="AL14" s="288"/>
      <c r="AM14" s="289"/>
      <c r="AN14" s="289"/>
      <c r="AO14" s="289"/>
      <c r="AP14" s="289"/>
      <c r="AQ14" s="289"/>
      <c r="AR14" s="289"/>
      <c r="AS14" s="289"/>
      <c r="AT14" s="289"/>
      <c r="AU14" s="290"/>
      <c r="AV14" s="297"/>
      <c r="AW14" s="298"/>
      <c r="AX14" s="298"/>
      <c r="AY14" s="298"/>
      <c r="AZ14" s="298"/>
      <c r="BA14" s="298"/>
      <c r="BB14" s="298"/>
      <c r="BC14" s="299"/>
      <c r="BD14" s="279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1"/>
      <c r="BR14" s="279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1"/>
      <c r="CF14" s="279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1"/>
      <c r="CV14" s="279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1"/>
      <c r="DL14" s="279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1"/>
      <c r="EB14" s="279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1"/>
      <c r="EP14" s="279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1"/>
      <c r="FD14" s="279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  <c r="FO14" s="280"/>
      <c r="FP14" s="280"/>
      <c r="FQ14" s="280"/>
      <c r="FR14" s="280"/>
      <c r="FS14" s="281"/>
      <c r="FT14" s="279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0"/>
      <c r="GG14" s="280"/>
      <c r="GH14" s="280"/>
      <c r="GI14" s="281"/>
      <c r="GJ14" s="279"/>
      <c r="GK14" s="280"/>
      <c r="GL14" s="280"/>
      <c r="GM14" s="280"/>
      <c r="GN14" s="280"/>
      <c r="GO14" s="280"/>
      <c r="GP14" s="280"/>
      <c r="GQ14" s="280"/>
      <c r="GR14" s="280"/>
      <c r="GS14" s="280"/>
      <c r="GT14" s="280"/>
      <c r="GU14" s="280"/>
      <c r="GV14" s="280"/>
      <c r="GW14" s="280"/>
      <c r="GX14" s="280"/>
      <c r="GY14" s="281"/>
      <c r="GZ14" s="279"/>
      <c r="HA14" s="280"/>
      <c r="HB14" s="280"/>
      <c r="HC14" s="280"/>
      <c r="HD14" s="280"/>
      <c r="HE14" s="280"/>
      <c r="HF14" s="280"/>
      <c r="HG14" s="280"/>
      <c r="HH14" s="280"/>
      <c r="HI14" s="280"/>
      <c r="HJ14" s="280"/>
      <c r="HK14" s="280"/>
      <c r="HL14" s="280"/>
      <c r="HM14" s="280"/>
      <c r="HN14" s="280"/>
      <c r="HO14" s="280"/>
      <c r="HP14" s="281"/>
    </row>
    <row r="15" spans="1:224" s="106" customFormat="1" ht="9.75" customHeight="1">
      <c r="A15" s="105"/>
      <c r="B15" s="304" t="s">
        <v>218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5"/>
      <c r="AL15" s="282" t="s">
        <v>1</v>
      </c>
      <c r="AM15" s="283"/>
      <c r="AN15" s="283"/>
      <c r="AO15" s="283"/>
      <c r="AP15" s="283"/>
      <c r="AQ15" s="283"/>
      <c r="AR15" s="283"/>
      <c r="AS15" s="283"/>
      <c r="AT15" s="283"/>
      <c r="AU15" s="284"/>
      <c r="AV15" s="291" t="s">
        <v>219</v>
      </c>
      <c r="AW15" s="292"/>
      <c r="AX15" s="292"/>
      <c r="AY15" s="292"/>
      <c r="AZ15" s="292"/>
      <c r="BA15" s="292"/>
      <c r="BB15" s="292"/>
      <c r="BC15" s="293"/>
      <c r="BD15" s="273">
        <v>5744333</v>
      </c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5"/>
      <c r="BR15" s="273">
        <v>5744333</v>
      </c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5"/>
      <c r="CF15" s="273">
        <v>3152</v>
      </c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5"/>
      <c r="CV15" s="273" t="s">
        <v>380</v>
      </c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5"/>
      <c r="DL15" s="273">
        <f>BD15-CF15</f>
        <v>5741181</v>
      </c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5"/>
      <c r="EB15" s="273">
        <v>494653</v>
      </c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5"/>
      <c r="EP15" s="273">
        <v>494653</v>
      </c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5"/>
      <c r="FD15" s="273">
        <v>3024</v>
      </c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5"/>
      <c r="FT15" s="273" t="s">
        <v>380</v>
      </c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5"/>
      <c r="GJ15" s="273">
        <f>EB15-FD15</f>
        <v>491629</v>
      </c>
      <c r="GK15" s="274"/>
      <c r="GL15" s="274"/>
      <c r="GM15" s="274"/>
      <c r="GN15" s="274"/>
      <c r="GO15" s="274"/>
      <c r="GP15" s="274"/>
      <c r="GQ15" s="274"/>
      <c r="GR15" s="274"/>
      <c r="GS15" s="274"/>
      <c r="GT15" s="274"/>
      <c r="GU15" s="274"/>
      <c r="GV15" s="274"/>
      <c r="GW15" s="274"/>
      <c r="GX15" s="274"/>
      <c r="GY15" s="275"/>
      <c r="GZ15" s="273"/>
      <c r="HA15" s="274"/>
      <c r="HB15" s="274"/>
      <c r="HC15" s="274"/>
      <c r="HD15" s="274"/>
      <c r="HE15" s="274"/>
      <c r="HF15" s="274"/>
      <c r="HG15" s="274"/>
      <c r="HH15" s="274"/>
      <c r="HI15" s="274"/>
      <c r="HJ15" s="274"/>
      <c r="HK15" s="274"/>
      <c r="HL15" s="274"/>
      <c r="HM15" s="274"/>
      <c r="HN15" s="274"/>
      <c r="HO15" s="274"/>
      <c r="HP15" s="275"/>
    </row>
    <row r="16" spans="1:224" s="106" customFormat="1" ht="9.75" customHeight="1">
      <c r="A16" s="108"/>
      <c r="B16" s="302" t="s">
        <v>220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3"/>
      <c r="AL16" s="288"/>
      <c r="AM16" s="289"/>
      <c r="AN16" s="289"/>
      <c r="AO16" s="289"/>
      <c r="AP16" s="289"/>
      <c r="AQ16" s="289"/>
      <c r="AR16" s="289"/>
      <c r="AS16" s="289"/>
      <c r="AT16" s="289"/>
      <c r="AU16" s="290"/>
      <c r="AV16" s="297"/>
      <c r="AW16" s="298"/>
      <c r="AX16" s="298"/>
      <c r="AY16" s="298"/>
      <c r="AZ16" s="298"/>
      <c r="BA16" s="298"/>
      <c r="BB16" s="298"/>
      <c r="BC16" s="299"/>
      <c r="BD16" s="279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1"/>
      <c r="BR16" s="279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1"/>
      <c r="CF16" s="279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1"/>
      <c r="CV16" s="279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1"/>
      <c r="DL16" s="279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1"/>
      <c r="EB16" s="279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1"/>
      <c r="EP16" s="279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1"/>
      <c r="FD16" s="279"/>
      <c r="FE16" s="280"/>
      <c r="FF16" s="280"/>
      <c r="FG16" s="280"/>
      <c r="FH16" s="280"/>
      <c r="FI16" s="280"/>
      <c r="FJ16" s="280"/>
      <c r="FK16" s="280"/>
      <c r="FL16" s="280"/>
      <c r="FM16" s="280"/>
      <c r="FN16" s="280"/>
      <c r="FO16" s="280"/>
      <c r="FP16" s="280"/>
      <c r="FQ16" s="280"/>
      <c r="FR16" s="280"/>
      <c r="FS16" s="281"/>
      <c r="FT16" s="279"/>
      <c r="FU16" s="280"/>
      <c r="FV16" s="280"/>
      <c r="FW16" s="280"/>
      <c r="FX16" s="280"/>
      <c r="FY16" s="280"/>
      <c r="FZ16" s="280"/>
      <c r="GA16" s="280"/>
      <c r="GB16" s="280"/>
      <c r="GC16" s="280"/>
      <c r="GD16" s="280"/>
      <c r="GE16" s="280"/>
      <c r="GF16" s="280"/>
      <c r="GG16" s="280"/>
      <c r="GH16" s="280"/>
      <c r="GI16" s="281"/>
      <c r="GJ16" s="279"/>
      <c r="GK16" s="280"/>
      <c r="GL16" s="280"/>
      <c r="GM16" s="280"/>
      <c r="GN16" s="280"/>
      <c r="GO16" s="280"/>
      <c r="GP16" s="280"/>
      <c r="GQ16" s="280"/>
      <c r="GR16" s="280"/>
      <c r="GS16" s="280"/>
      <c r="GT16" s="280"/>
      <c r="GU16" s="280"/>
      <c r="GV16" s="280"/>
      <c r="GW16" s="280"/>
      <c r="GX16" s="280"/>
      <c r="GY16" s="281"/>
      <c r="GZ16" s="279"/>
      <c r="HA16" s="280"/>
      <c r="HB16" s="280"/>
      <c r="HC16" s="280"/>
      <c r="HD16" s="280"/>
      <c r="HE16" s="280"/>
      <c r="HF16" s="280"/>
      <c r="HG16" s="280"/>
      <c r="HH16" s="280"/>
      <c r="HI16" s="280"/>
      <c r="HJ16" s="280"/>
      <c r="HK16" s="280"/>
      <c r="HL16" s="280"/>
      <c r="HM16" s="280"/>
      <c r="HN16" s="280"/>
      <c r="HO16" s="280"/>
      <c r="HP16" s="281"/>
    </row>
    <row r="17" spans="1:224" s="106" customFormat="1" ht="9.75" customHeight="1">
      <c r="A17" s="109"/>
      <c r="B17" s="306" t="s">
        <v>221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7"/>
      <c r="AL17" s="308" t="s">
        <v>1</v>
      </c>
      <c r="AM17" s="308"/>
      <c r="AN17" s="308"/>
      <c r="AO17" s="308"/>
      <c r="AP17" s="308"/>
      <c r="AQ17" s="308"/>
      <c r="AR17" s="308"/>
      <c r="AS17" s="308"/>
      <c r="AT17" s="308"/>
      <c r="AU17" s="308"/>
      <c r="AV17" s="309" t="s">
        <v>222</v>
      </c>
      <c r="AW17" s="309"/>
      <c r="AX17" s="309"/>
      <c r="AY17" s="309"/>
      <c r="AZ17" s="309"/>
      <c r="BA17" s="309"/>
      <c r="BB17" s="309"/>
      <c r="BC17" s="309"/>
      <c r="BD17" s="310">
        <v>1387696</v>
      </c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>
        <v>1387696</v>
      </c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>
        <v>-264</v>
      </c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 t="s">
        <v>380</v>
      </c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>
        <f>BD17-CF17</f>
        <v>1387960</v>
      </c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>
        <v>1704826</v>
      </c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>
        <v>1704826</v>
      </c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10"/>
      <c r="FB17" s="310"/>
      <c r="FC17" s="310"/>
      <c r="FD17" s="311">
        <v>-3</v>
      </c>
      <c r="FE17" s="312"/>
      <c r="FF17" s="312"/>
      <c r="FG17" s="312"/>
      <c r="FH17" s="312"/>
      <c r="FI17" s="312"/>
      <c r="FJ17" s="312"/>
      <c r="FK17" s="312"/>
      <c r="FL17" s="312"/>
      <c r="FM17" s="312"/>
      <c r="FN17" s="312"/>
      <c r="FO17" s="312"/>
      <c r="FP17" s="312"/>
      <c r="FQ17" s="312"/>
      <c r="FR17" s="312"/>
      <c r="FS17" s="313"/>
      <c r="FT17" s="311" t="s">
        <v>380</v>
      </c>
      <c r="FU17" s="312"/>
      <c r="FV17" s="312"/>
      <c r="FW17" s="312"/>
      <c r="FX17" s="312"/>
      <c r="FY17" s="312"/>
      <c r="FZ17" s="312"/>
      <c r="GA17" s="312"/>
      <c r="GB17" s="312"/>
      <c r="GC17" s="312"/>
      <c r="GD17" s="312"/>
      <c r="GE17" s="312"/>
      <c r="GF17" s="312"/>
      <c r="GG17" s="312"/>
      <c r="GH17" s="312"/>
      <c r="GI17" s="313"/>
      <c r="GJ17" s="310">
        <f>EB17-FD17</f>
        <v>1704829</v>
      </c>
      <c r="GK17" s="310"/>
      <c r="GL17" s="310"/>
      <c r="GM17" s="310"/>
      <c r="GN17" s="310"/>
      <c r="GO17" s="310"/>
      <c r="GP17" s="310"/>
      <c r="GQ17" s="310"/>
      <c r="GR17" s="310"/>
      <c r="GS17" s="310"/>
      <c r="GT17" s="310"/>
      <c r="GU17" s="310"/>
      <c r="GV17" s="310"/>
      <c r="GW17" s="310"/>
      <c r="GX17" s="310"/>
      <c r="GY17" s="310"/>
      <c r="GZ17" s="310"/>
      <c r="HA17" s="310"/>
      <c r="HB17" s="310"/>
      <c r="HC17" s="310"/>
      <c r="HD17" s="310"/>
      <c r="HE17" s="310"/>
      <c r="HF17" s="310"/>
      <c r="HG17" s="310"/>
      <c r="HH17" s="310"/>
      <c r="HI17" s="310"/>
      <c r="HJ17" s="310"/>
      <c r="HK17" s="310"/>
      <c r="HL17" s="310"/>
      <c r="HM17" s="310"/>
      <c r="HN17" s="310"/>
      <c r="HO17" s="310"/>
      <c r="HP17" s="310"/>
    </row>
    <row r="18" spans="1:224" s="106" customFormat="1" ht="9.75" customHeight="1">
      <c r="A18" s="109"/>
      <c r="B18" s="306" t="s">
        <v>223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  <c r="AL18" s="308" t="s">
        <v>1</v>
      </c>
      <c r="AM18" s="308"/>
      <c r="AN18" s="308"/>
      <c r="AO18" s="308"/>
      <c r="AP18" s="308"/>
      <c r="AQ18" s="308"/>
      <c r="AR18" s="308"/>
      <c r="AS18" s="308"/>
      <c r="AT18" s="308"/>
      <c r="AU18" s="308"/>
      <c r="AV18" s="309" t="s">
        <v>224</v>
      </c>
      <c r="AW18" s="309"/>
      <c r="AX18" s="309"/>
      <c r="AY18" s="309"/>
      <c r="AZ18" s="309"/>
      <c r="BA18" s="309"/>
      <c r="BB18" s="309"/>
      <c r="BC18" s="309"/>
      <c r="BD18" s="310">
        <v>76824</v>
      </c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>
        <v>76824</v>
      </c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>
        <v>0</v>
      </c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 t="s">
        <v>380</v>
      </c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>
        <f>BD18-CF18</f>
        <v>76824</v>
      </c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>
        <v>52113</v>
      </c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>
        <v>52113</v>
      </c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1">
        <v>0</v>
      </c>
      <c r="FE18" s="312"/>
      <c r="FF18" s="312"/>
      <c r="FG18" s="312"/>
      <c r="FH18" s="312"/>
      <c r="FI18" s="312"/>
      <c r="FJ18" s="312"/>
      <c r="FK18" s="312"/>
      <c r="FL18" s="312"/>
      <c r="FM18" s="312"/>
      <c r="FN18" s="312"/>
      <c r="FO18" s="312"/>
      <c r="FP18" s="312"/>
      <c r="FQ18" s="312"/>
      <c r="FR18" s="312"/>
      <c r="FS18" s="313"/>
      <c r="FT18" s="311" t="s">
        <v>380</v>
      </c>
      <c r="FU18" s="312"/>
      <c r="FV18" s="312"/>
      <c r="FW18" s="312"/>
      <c r="FX18" s="312"/>
      <c r="FY18" s="312"/>
      <c r="FZ18" s="312"/>
      <c r="GA18" s="312"/>
      <c r="GB18" s="312"/>
      <c r="GC18" s="312"/>
      <c r="GD18" s="312"/>
      <c r="GE18" s="312"/>
      <c r="GF18" s="312"/>
      <c r="GG18" s="312"/>
      <c r="GH18" s="312"/>
      <c r="GI18" s="313"/>
      <c r="GJ18" s="310">
        <f>EB18-FD18</f>
        <v>52113</v>
      </c>
      <c r="GK18" s="310"/>
      <c r="GL18" s="310"/>
      <c r="GM18" s="310"/>
      <c r="GN18" s="310"/>
      <c r="GO18" s="310"/>
      <c r="GP18" s="310"/>
      <c r="GQ18" s="310"/>
      <c r="GR18" s="310"/>
      <c r="GS18" s="310"/>
      <c r="GT18" s="310"/>
      <c r="GU18" s="310"/>
      <c r="GV18" s="310"/>
      <c r="GW18" s="310"/>
      <c r="GX18" s="310"/>
      <c r="GY18" s="310"/>
      <c r="GZ18" s="310"/>
      <c r="HA18" s="310"/>
      <c r="HB18" s="310"/>
      <c r="HC18" s="310"/>
      <c r="HD18" s="310"/>
      <c r="HE18" s="310"/>
      <c r="HF18" s="310"/>
      <c r="HG18" s="310"/>
      <c r="HH18" s="310"/>
      <c r="HI18" s="310"/>
      <c r="HJ18" s="310"/>
      <c r="HK18" s="310"/>
      <c r="HL18" s="310"/>
      <c r="HM18" s="310"/>
      <c r="HN18" s="310"/>
      <c r="HO18" s="310"/>
      <c r="HP18" s="310"/>
    </row>
    <row r="19" spans="1:224" s="106" customFormat="1" ht="9.75" customHeight="1">
      <c r="A19" s="109"/>
      <c r="B19" s="306" t="s">
        <v>225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7"/>
      <c r="AL19" s="308" t="s">
        <v>1</v>
      </c>
      <c r="AM19" s="308"/>
      <c r="AN19" s="308"/>
      <c r="AO19" s="308"/>
      <c r="AP19" s="308"/>
      <c r="AQ19" s="308"/>
      <c r="AR19" s="308"/>
      <c r="AS19" s="308"/>
      <c r="AT19" s="308"/>
      <c r="AU19" s="308"/>
      <c r="AV19" s="309" t="s">
        <v>226</v>
      </c>
      <c r="AW19" s="309"/>
      <c r="AX19" s="309"/>
      <c r="AY19" s="309"/>
      <c r="AZ19" s="309"/>
      <c r="BA19" s="309"/>
      <c r="BB19" s="309"/>
      <c r="BC19" s="309"/>
      <c r="BD19" s="310" t="s">
        <v>380</v>
      </c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 t="s">
        <v>380</v>
      </c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 t="s">
        <v>380</v>
      </c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 t="s">
        <v>380</v>
      </c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 t="s">
        <v>380</v>
      </c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 t="s">
        <v>380</v>
      </c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310"/>
      <c r="EN19" s="310"/>
      <c r="EO19" s="310"/>
      <c r="EP19" s="310" t="s">
        <v>380</v>
      </c>
      <c r="EQ19" s="310"/>
      <c r="ER19" s="310"/>
      <c r="ES19" s="310"/>
      <c r="ET19" s="310"/>
      <c r="EU19" s="310"/>
      <c r="EV19" s="310"/>
      <c r="EW19" s="310"/>
      <c r="EX19" s="310"/>
      <c r="EY19" s="310"/>
      <c r="EZ19" s="310"/>
      <c r="FA19" s="310"/>
      <c r="FB19" s="310"/>
      <c r="FC19" s="310"/>
      <c r="FD19" s="311" t="s">
        <v>380</v>
      </c>
      <c r="FE19" s="312"/>
      <c r="FF19" s="312"/>
      <c r="FG19" s="312"/>
      <c r="FH19" s="312"/>
      <c r="FI19" s="312"/>
      <c r="FJ19" s="312"/>
      <c r="FK19" s="312"/>
      <c r="FL19" s="312"/>
      <c r="FM19" s="312"/>
      <c r="FN19" s="312"/>
      <c r="FO19" s="312"/>
      <c r="FP19" s="312"/>
      <c r="FQ19" s="312"/>
      <c r="FR19" s="312"/>
      <c r="FS19" s="313"/>
      <c r="FT19" s="311" t="s">
        <v>380</v>
      </c>
      <c r="FU19" s="312"/>
      <c r="FV19" s="312"/>
      <c r="FW19" s="312"/>
      <c r="FX19" s="312"/>
      <c r="FY19" s="312"/>
      <c r="FZ19" s="312"/>
      <c r="GA19" s="312"/>
      <c r="GB19" s="312"/>
      <c r="GC19" s="312"/>
      <c r="GD19" s="312"/>
      <c r="GE19" s="312"/>
      <c r="GF19" s="312"/>
      <c r="GG19" s="312"/>
      <c r="GH19" s="312"/>
      <c r="GI19" s="313"/>
      <c r="GJ19" s="310" t="s">
        <v>380</v>
      </c>
      <c r="GK19" s="310"/>
      <c r="GL19" s="310"/>
      <c r="GM19" s="310"/>
      <c r="GN19" s="310"/>
      <c r="GO19" s="310"/>
      <c r="GP19" s="310"/>
      <c r="GQ19" s="310"/>
      <c r="GR19" s="310"/>
      <c r="GS19" s="310"/>
      <c r="GT19" s="310"/>
      <c r="GU19" s="310"/>
      <c r="GV19" s="310"/>
      <c r="GW19" s="310"/>
      <c r="GX19" s="310"/>
      <c r="GY19" s="310"/>
      <c r="GZ19" s="310"/>
      <c r="HA19" s="310"/>
      <c r="HB19" s="310"/>
      <c r="HC19" s="310"/>
      <c r="HD19" s="310"/>
      <c r="HE19" s="310"/>
      <c r="HF19" s="310"/>
      <c r="HG19" s="310"/>
      <c r="HH19" s="310"/>
      <c r="HI19" s="310"/>
      <c r="HJ19" s="310"/>
      <c r="HK19" s="310"/>
      <c r="HL19" s="310"/>
      <c r="HM19" s="310"/>
      <c r="HN19" s="310"/>
      <c r="HO19" s="310"/>
      <c r="HP19" s="310"/>
    </row>
    <row r="20" spans="1:224" s="106" customFormat="1" ht="9.75" customHeight="1">
      <c r="A20" s="109"/>
      <c r="B20" s="306" t="s">
        <v>227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7"/>
      <c r="AL20" s="308" t="s">
        <v>1</v>
      </c>
      <c r="AM20" s="308"/>
      <c r="AN20" s="308"/>
      <c r="AO20" s="308"/>
      <c r="AP20" s="308"/>
      <c r="AQ20" s="308"/>
      <c r="AR20" s="308"/>
      <c r="AS20" s="308"/>
      <c r="AT20" s="308"/>
      <c r="AU20" s="308"/>
      <c r="AV20" s="309" t="s">
        <v>228</v>
      </c>
      <c r="AW20" s="309"/>
      <c r="AX20" s="309"/>
      <c r="AY20" s="309"/>
      <c r="AZ20" s="309"/>
      <c r="BA20" s="309"/>
      <c r="BB20" s="309"/>
      <c r="BC20" s="309"/>
      <c r="BD20" s="310">
        <v>1310872</v>
      </c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>
        <v>1310872</v>
      </c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>
        <v>-264</v>
      </c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 t="s">
        <v>380</v>
      </c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>
        <f>BD20-CF20</f>
        <v>1311136</v>
      </c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0"/>
      <c r="EB20" s="310">
        <v>1652713</v>
      </c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>
        <v>1652713</v>
      </c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1">
        <v>-3</v>
      </c>
      <c r="FE20" s="312"/>
      <c r="FF20" s="312"/>
      <c r="FG20" s="312"/>
      <c r="FH20" s="312"/>
      <c r="FI20" s="312"/>
      <c r="FJ20" s="312"/>
      <c r="FK20" s="312"/>
      <c r="FL20" s="312"/>
      <c r="FM20" s="312"/>
      <c r="FN20" s="312"/>
      <c r="FO20" s="312"/>
      <c r="FP20" s="312"/>
      <c r="FQ20" s="312"/>
      <c r="FR20" s="312"/>
      <c r="FS20" s="313"/>
      <c r="FT20" s="311" t="s">
        <v>380</v>
      </c>
      <c r="FU20" s="312"/>
      <c r="FV20" s="312"/>
      <c r="FW20" s="312"/>
      <c r="FX20" s="312"/>
      <c r="FY20" s="312"/>
      <c r="FZ20" s="312"/>
      <c r="GA20" s="312"/>
      <c r="GB20" s="312"/>
      <c r="GC20" s="312"/>
      <c r="GD20" s="312"/>
      <c r="GE20" s="312"/>
      <c r="GF20" s="312"/>
      <c r="GG20" s="312"/>
      <c r="GH20" s="312"/>
      <c r="GI20" s="313"/>
      <c r="GJ20" s="310">
        <f aca="true" t="shared" si="0" ref="GJ20:GJ27">EB20-FD20</f>
        <v>1652716</v>
      </c>
      <c r="GK20" s="310"/>
      <c r="GL20" s="310"/>
      <c r="GM20" s="310"/>
      <c r="GN20" s="310"/>
      <c r="GO20" s="310"/>
      <c r="GP20" s="310"/>
      <c r="GQ20" s="310"/>
      <c r="GR20" s="310"/>
      <c r="GS20" s="310"/>
      <c r="GT20" s="310"/>
      <c r="GU20" s="310"/>
      <c r="GV20" s="310"/>
      <c r="GW20" s="310"/>
      <c r="GX20" s="310"/>
      <c r="GY20" s="310"/>
      <c r="GZ20" s="310"/>
      <c r="HA20" s="310"/>
      <c r="HB20" s="310"/>
      <c r="HC20" s="310"/>
      <c r="HD20" s="310"/>
      <c r="HE20" s="310"/>
      <c r="HF20" s="310"/>
      <c r="HG20" s="310"/>
      <c r="HH20" s="310"/>
      <c r="HI20" s="310"/>
      <c r="HJ20" s="310"/>
      <c r="HK20" s="310"/>
      <c r="HL20" s="310"/>
      <c r="HM20" s="310"/>
      <c r="HN20" s="310"/>
      <c r="HO20" s="310"/>
      <c r="HP20" s="310"/>
    </row>
    <row r="21" spans="1:224" s="106" customFormat="1" ht="9.75" customHeight="1">
      <c r="A21" s="109"/>
      <c r="B21" s="306" t="s">
        <v>229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7"/>
      <c r="AL21" s="308" t="s">
        <v>1</v>
      </c>
      <c r="AM21" s="308"/>
      <c r="AN21" s="308"/>
      <c r="AO21" s="308"/>
      <c r="AP21" s="308"/>
      <c r="AQ21" s="308"/>
      <c r="AR21" s="308"/>
      <c r="AS21" s="308"/>
      <c r="AT21" s="308"/>
      <c r="AU21" s="308"/>
      <c r="AV21" s="309" t="s">
        <v>230</v>
      </c>
      <c r="AW21" s="309"/>
      <c r="AX21" s="309"/>
      <c r="AY21" s="309"/>
      <c r="AZ21" s="309"/>
      <c r="BA21" s="309"/>
      <c r="BB21" s="309"/>
      <c r="BC21" s="309"/>
      <c r="BD21" s="310">
        <v>8078</v>
      </c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>
        <v>8078</v>
      </c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>
        <v>0</v>
      </c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 t="s">
        <v>380</v>
      </c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>
        <f aca="true" t="shared" si="1" ref="DL20:DL27">BD21-CF21</f>
        <v>8078</v>
      </c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>
        <v>11038</v>
      </c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10"/>
      <c r="EP21" s="310">
        <v>11038</v>
      </c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0"/>
      <c r="FC21" s="310"/>
      <c r="FD21" s="311">
        <v>0</v>
      </c>
      <c r="FE21" s="312"/>
      <c r="FF21" s="312"/>
      <c r="FG21" s="312"/>
      <c r="FH21" s="312"/>
      <c r="FI21" s="312"/>
      <c r="FJ21" s="312"/>
      <c r="FK21" s="312"/>
      <c r="FL21" s="312"/>
      <c r="FM21" s="312"/>
      <c r="FN21" s="312"/>
      <c r="FO21" s="312"/>
      <c r="FP21" s="312"/>
      <c r="FQ21" s="312"/>
      <c r="FR21" s="312"/>
      <c r="FS21" s="313"/>
      <c r="FT21" s="311" t="s">
        <v>380</v>
      </c>
      <c r="FU21" s="312"/>
      <c r="FV21" s="312"/>
      <c r="FW21" s="312"/>
      <c r="FX21" s="312"/>
      <c r="FY21" s="312"/>
      <c r="FZ21" s="312"/>
      <c r="GA21" s="312"/>
      <c r="GB21" s="312"/>
      <c r="GC21" s="312"/>
      <c r="GD21" s="312"/>
      <c r="GE21" s="312"/>
      <c r="GF21" s="312"/>
      <c r="GG21" s="312"/>
      <c r="GH21" s="312"/>
      <c r="GI21" s="313"/>
      <c r="GJ21" s="310">
        <f t="shared" si="0"/>
        <v>11038</v>
      </c>
      <c r="GK21" s="310"/>
      <c r="GL21" s="310"/>
      <c r="GM21" s="310"/>
      <c r="GN21" s="310"/>
      <c r="GO21" s="310"/>
      <c r="GP21" s="310"/>
      <c r="GQ21" s="310"/>
      <c r="GR21" s="310"/>
      <c r="GS21" s="310"/>
      <c r="GT21" s="310"/>
      <c r="GU21" s="310"/>
      <c r="GV21" s="310"/>
      <c r="GW21" s="310"/>
      <c r="GX21" s="310"/>
      <c r="GY21" s="310"/>
      <c r="GZ21" s="310"/>
      <c r="HA21" s="310"/>
      <c r="HB21" s="310"/>
      <c r="HC21" s="310"/>
      <c r="HD21" s="310"/>
      <c r="HE21" s="310"/>
      <c r="HF21" s="310"/>
      <c r="HG21" s="310"/>
      <c r="HH21" s="310"/>
      <c r="HI21" s="310"/>
      <c r="HJ21" s="310"/>
      <c r="HK21" s="310"/>
      <c r="HL21" s="310"/>
      <c r="HM21" s="310"/>
      <c r="HN21" s="310"/>
      <c r="HO21" s="310"/>
      <c r="HP21" s="310"/>
    </row>
    <row r="22" spans="1:224" s="106" customFormat="1" ht="9.75" customHeight="1">
      <c r="A22" s="109"/>
      <c r="B22" s="306" t="s">
        <v>231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7"/>
      <c r="AL22" s="308" t="s">
        <v>1</v>
      </c>
      <c r="AM22" s="308"/>
      <c r="AN22" s="308"/>
      <c r="AO22" s="308"/>
      <c r="AP22" s="308"/>
      <c r="AQ22" s="308"/>
      <c r="AR22" s="308"/>
      <c r="AS22" s="308"/>
      <c r="AT22" s="308"/>
      <c r="AU22" s="308"/>
      <c r="AV22" s="309" t="s">
        <v>232</v>
      </c>
      <c r="AW22" s="309"/>
      <c r="AX22" s="309"/>
      <c r="AY22" s="309"/>
      <c r="AZ22" s="309"/>
      <c r="BA22" s="309"/>
      <c r="BB22" s="309"/>
      <c r="BC22" s="309"/>
      <c r="BD22" s="310">
        <v>23916</v>
      </c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>
        <v>23916</v>
      </c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>
        <v>0</v>
      </c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0" t="s">
        <v>380</v>
      </c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10">
        <f t="shared" si="1"/>
        <v>23916</v>
      </c>
      <c r="DM22" s="310"/>
      <c r="DN22" s="310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10"/>
      <c r="DZ22" s="310"/>
      <c r="EA22" s="310"/>
      <c r="EB22" s="310">
        <v>1711</v>
      </c>
      <c r="EC22" s="310"/>
      <c r="ED22" s="310"/>
      <c r="EE22" s="310"/>
      <c r="EF22" s="310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>
        <v>1711</v>
      </c>
      <c r="EQ22" s="310"/>
      <c r="ER22" s="310"/>
      <c r="ES22" s="310"/>
      <c r="ET22" s="310"/>
      <c r="EU22" s="310"/>
      <c r="EV22" s="310"/>
      <c r="EW22" s="310"/>
      <c r="EX22" s="310"/>
      <c r="EY22" s="310"/>
      <c r="EZ22" s="310"/>
      <c r="FA22" s="310"/>
      <c r="FB22" s="310"/>
      <c r="FC22" s="310"/>
      <c r="FD22" s="311">
        <v>0</v>
      </c>
      <c r="FE22" s="312"/>
      <c r="FF22" s="312"/>
      <c r="FG22" s="312"/>
      <c r="FH22" s="312"/>
      <c r="FI22" s="312"/>
      <c r="FJ22" s="312"/>
      <c r="FK22" s="312"/>
      <c r="FL22" s="312"/>
      <c r="FM22" s="312"/>
      <c r="FN22" s="312"/>
      <c r="FO22" s="312"/>
      <c r="FP22" s="312"/>
      <c r="FQ22" s="312"/>
      <c r="FR22" s="312"/>
      <c r="FS22" s="313"/>
      <c r="FT22" s="311" t="s">
        <v>380</v>
      </c>
      <c r="FU22" s="312"/>
      <c r="FV22" s="312"/>
      <c r="FW22" s="312"/>
      <c r="FX22" s="312"/>
      <c r="FY22" s="312"/>
      <c r="FZ22" s="312"/>
      <c r="GA22" s="312"/>
      <c r="GB22" s="312"/>
      <c r="GC22" s="312"/>
      <c r="GD22" s="312"/>
      <c r="GE22" s="312"/>
      <c r="GF22" s="312"/>
      <c r="GG22" s="312"/>
      <c r="GH22" s="312"/>
      <c r="GI22" s="313"/>
      <c r="GJ22" s="310">
        <f t="shared" si="0"/>
        <v>1711</v>
      </c>
      <c r="GK22" s="310"/>
      <c r="GL22" s="310"/>
      <c r="GM22" s="310"/>
      <c r="GN22" s="310"/>
      <c r="GO22" s="310"/>
      <c r="GP22" s="310"/>
      <c r="GQ22" s="310"/>
      <c r="GR22" s="310"/>
      <c r="GS22" s="310"/>
      <c r="GT22" s="310"/>
      <c r="GU22" s="310"/>
      <c r="GV22" s="310"/>
      <c r="GW22" s="310"/>
      <c r="GX22" s="310"/>
      <c r="GY22" s="310"/>
      <c r="GZ22" s="310"/>
      <c r="HA22" s="310"/>
      <c r="HB22" s="310"/>
      <c r="HC22" s="310"/>
      <c r="HD22" s="310"/>
      <c r="HE22" s="310"/>
      <c r="HF22" s="310"/>
      <c r="HG22" s="310"/>
      <c r="HH22" s="310"/>
      <c r="HI22" s="310"/>
      <c r="HJ22" s="310"/>
      <c r="HK22" s="310"/>
      <c r="HL22" s="310"/>
      <c r="HM22" s="310"/>
      <c r="HN22" s="310"/>
      <c r="HO22" s="310"/>
      <c r="HP22" s="310"/>
    </row>
    <row r="23" spans="1:224" s="106" customFormat="1" ht="9.75" customHeight="1">
      <c r="A23" s="109"/>
      <c r="B23" s="306" t="s">
        <v>233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7"/>
      <c r="AL23" s="308" t="s">
        <v>1</v>
      </c>
      <c r="AM23" s="308"/>
      <c r="AN23" s="308"/>
      <c r="AO23" s="308"/>
      <c r="AP23" s="308"/>
      <c r="AQ23" s="308"/>
      <c r="AR23" s="308"/>
      <c r="AS23" s="308"/>
      <c r="AT23" s="308"/>
      <c r="AU23" s="308"/>
      <c r="AV23" s="309" t="s">
        <v>234</v>
      </c>
      <c r="AW23" s="309"/>
      <c r="AX23" s="309"/>
      <c r="AY23" s="309"/>
      <c r="AZ23" s="309"/>
      <c r="BA23" s="309"/>
      <c r="BB23" s="309"/>
      <c r="BC23" s="309"/>
      <c r="BD23" s="310">
        <v>630032</v>
      </c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>
        <v>630032</v>
      </c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>
        <v>0</v>
      </c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 t="s">
        <v>380</v>
      </c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>
        <f t="shared" si="1"/>
        <v>630032</v>
      </c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>
        <v>399146</v>
      </c>
      <c r="EC23" s="310"/>
      <c r="ED23" s="310"/>
      <c r="EE23" s="310"/>
      <c r="EF23" s="310"/>
      <c r="EG23" s="310"/>
      <c r="EH23" s="310"/>
      <c r="EI23" s="310"/>
      <c r="EJ23" s="310"/>
      <c r="EK23" s="310"/>
      <c r="EL23" s="310"/>
      <c r="EM23" s="310"/>
      <c r="EN23" s="310"/>
      <c r="EO23" s="310"/>
      <c r="EP23" s="310">
        <v>399146</v>
      </c>
      <c r="EQ23" s="310"/>
      <c r="ER23" s="310"/>
      <c r="ES23" s="310"/>
      <c r="ET23" s="310"/>
      <c r="EU23" s="310"/>
      <c r="EV23" s="310"/>
      <c r="EW23" s="310"/>
      <c r="EX23" s="310"/>
      <c r="EY23" s="310"/>
      <c r="EZ23" s="310"/>
      <c r="FA23" s="310"/>
      <c r="FB23" s="310"/>
      <c r="FC23" s="310"/>
      <c r="FD23" s="311">
        <v>0</v>
      </c>
      <c r="FE23" s="312"/>
      <c r="FF23" s="312"/>
      <c r="FG23" s="312"/>
      <c r="FH23" s="312"/>
      <c r="FI23" s="312"/>
      <c r="FJ23" s="312"/>
      <c r="FK23" s="312"/>
      <c r="FL23" s="312"/>
      <c r="FM23" s="312"/>
      <c r="FN23" s="312"/>
      <c r="FO23" s="312"/>
      <c r="FP23" s="312"/>
      <c r="FQ23" s="312"/>
      <c r="FR23" s="312"/>
      <c r="FS23" s="313"/>
      <c r="FT23" s="311" t="s">
        <v>380</v>
      </c>
      <c r="FU23" s="312"/>
      <c r="FV23" s="312"/>
      <c r="FW23" s="312"/>
      <c r="FX23" s="312"/>
      <c r="FY23" s="312"/>
      <c r="FZ23" s="312"/>
      <c r="GA23" s="312"/>
      <c r="GB23" s="312"/>
      <c r="GC23" s="312"/>
      <c r="GD23" s="312"/>
      <c r="GE23" s="312"/>
      <c r="GF23" s="312"/>
      <c r="GG23" s="312"/>
      <c r="GH23" s="312"/>
      <c r="GI23" s="313"/>
      <c r="GJ23" s="310">
        <f t="shared" si="0"/>
        <v>399146</v>
      </c>
      <c r="GK23" s="310"/>
      <c r="GL23" s="310"/>
      <c r="GM23" s="310"/>
      <c r="GN23" s="310"/>
      <c r="GO23" s="310"/>
      <c r="GP23" s="310"/>
      <c r="GQ23" s="310"/>
      <c r="GR23" s="310"/>
      <c r="GS23" s="310"/>
      <c r="GT23" s="310"/>
      <c r="GU23" s="310"/>
      <c r="GV23" s="310"/>
      <c r="GW23" s="310"/>
      <c r="GX23" s="310"/>
      <c r="GY23" s="310"/>
      <c r="GZ23" s="310"/>
      <c r="HA23" s="310"/>
      <c r="HB23" s="310"/>
      <c r="HC23" s="310"/>
      <c r="HD23" s="310"/>
      <c r="HE23" s="310"/>
      <c r="HF23" s="310"/>
      <c r="HG23" s="310"/>
      <c r="HH23" s="310"/>
      <c r="HI23" s="310"/>
      <c r="HJ23" s="310"/>
      <c r="HK23" s="310"/>
      <c r="HL23" s="310"/>
      <c r="HM23" s="310"/>
      <c r="HN23" s="310"/>
      <c r="HO23" s="310"/>
      <c r="HP23" s="310"/>
    </row>
    <row r="24" spans="1:224" s="106" customFormat="1" ht="9.75" customHeight="1">
      <c r="A24" s="109"/>
      <c r="B24" s="306" t="s">
        <v>235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7"/>
      <c r="AL24" s="308" t="s">
        <v>1</v>
      </c>
      <c r="AM24" s="308"/>
      <c r="AN24" s="308"/>
      <c r="AO24" s="308"/>
      <c r="AP24" s="308"/>
      <c r="AQ24" s="308"/>
      <c r="AR24" s="308"/>
      <c r="AS24" s="308"/>
      <c r="AT24" s="308"/>
      <c r="AU24" s="308"/>
      <c r="AV24" s="309" t="s">
        <v>236</v>
      </c>
      <c r="AW24" s="309"/>
      <c r="AX24" s="309"/>
      <c r="AY24" s="309"/>
      <c r="AZ24" s="309"/>
      <c r="BA24" s="309"/>
      <c r="BB24" s="309"/>
      <c r="BC24" s="309"/>
      <c r="BD24" s="310">
        <v>923063</v>
      </c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>
        <v>923063</v>
      </c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>
        <v>0</v>
      </c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 t="s">
        <v>380</v>
      </c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>
        <f t="shared" si="1"/>
        <v>923063</v>
      </c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>
        <v>818179</v>
      </c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>
        <v>818179</v>
      </c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1">
        <v>0</v>
      </c>
      <c r="FE24" s="312"/>
      <c r="FF24" s="312"/>
      <c r="FG24" s="312"/>
      <c r="FH24" s="312"/>
      <c r="FI24" s="312"/>
      <c r="FJ24" s="312"/>
      <c r="FK24" s="312"/>
      <c r="FL24" s="312"/>
      <c r="FM24" s="312"/>
      <c r="FN24" s="312"/>
      <c r="FO24" s="312"/>
      <c r="FP24" s="312"/>
      <c r="FQ24" s="312"/>
      <c r="FR24" s="312"/>
      <c r="FS24" s="313"/>
      <c r="FT24" s="311" t="s">
        <v>380</v>
      </c>
      <c r="FU24" s="312"/>
      <c r="FV24" s="312"/>
      <c r="FW24" s="312"/>
      <c r="FX24" s="312"/>
      <c r="FY24" s="312"/>
      <c r="FZ24" s="312"/>
      <c r="GA24" s="312"/>
      <c r="GB24" s="312"/>
      <c r="GC24" s="312"/>
      <c r="GD24" s="312"/>
      <c r="GE24" s="312"/>
      <c r="GF24" s="312"/>
      <c r="GG24" s="312"/>
      <c r="GH24" s="312"/>
      <c r="GI24" s="313"/>
      <c r="GJ24" s="310">
        <f t="shared" si="0"/>
        <v>818179</v>
      </c>
      <c r="GK24" s="310"/>
      <c r="GL24" s="310"/>
      <c r="GM24" s="310"/>
      <c r="GN24" s="310"/>
      <c r="GO24" s="310"/>
      <c r="GP24" s="310"/>
      <c r="GQ24" s="310"/>
      <c r="GR24" s="310"/>
      <c r="GS24" s="310"/>
      <c r="GT24" s="310"/>
      <c r="GU24" s="310"/>
      <c r="GV24" s="310"/>
      <c r="GW24" s="310"/>
      <c r="GX24" s="310"/>
      <c r="GY24" s="310"/>
      <c r="GZ24" s="310"/>
      <c r="HA24" s="310"/>
      <c r="HB24" s="310"/>
      <c r="HC24" s="310"/>
      <c r="HD24" s="310"/>
      <c r="HE24" s="310"/>
      <c r="HF24" s="310"/>
      <c r="HG24" s="310"/>
      <c r="HH24" s="310"/>
      <c r="HI24" s="310"/>
      <c r="HJ24" s="310"/>
      <c r="HK24" s="310"/>
      <c r="HL24" s="310"/>
      <c r="HM24" s="310"/>
      <c r="HN24" s="310"/>
      <c r="HO24" s="310"/>
      <c r="HP24" s="310"/>
    </row>
    <row r="25" spans="1:224" s="106" customFormat="1" ht="9.75" customHeight="1">
      <c r="A25" s="109"/>
      <c r="B25" s="306" t="s">
        <v>237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7"/>
      <c r="AL25" s="308" t="s">
        <v>1</v>
      </c>
      <c r="AM25" s="308"/>
      <c r="AN25" s="308"/>
      <c r="AO25" s="308"/>
      <c r="AP25" s="308"/>
      <c r="AQ25" s="308"/>
      <c r="AR25" s="308"/>
      <c r="AS25" s="308"/>
      <c r="AT25" s="308"/>
      <c r="AU25" s="308"/>
      <c r="AV25" s="309" t="s">
        <v>90</v>
      </c>
      <c r="AW25" s="309"/>
      <c r="AX25" s="309"/>
      <c r="AY25" s="309"/>
      <c r="AZ25" s="309"/>
      <c r="BA25" s="309"/>
      <c r="BB25" s="309"/>
      <c r="BC25" s="309"/>
      <c r="BD25" s="310">
        <v>1007214</v>
      </c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>
        <v>1007214</v>
      </c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>
        <v>0</v>
      </c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 t="s">
        <v>380</v>
      </c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>
        <f t="shared" si="1"/>
        <v>1007214</v>
      </c>
      <c r="DM25" s="310"/>
      <c r="DN25" s="310"/>
      <c r="DO25" s="310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>
        <v>1245719</v>
      </c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>
        <v>1245719</v>
      </c>
      <c r="EQ25" s="310"/>
      <c r="ER25" s="310"/>
      <c r="ES25" s="310"/>
      <c r="ET25" s="310"/>
      <c r="EU25" s="310"/>
      <c r="EV25" s="310"/>
      <c r="EW25" s="310"/>
      <c r="EX25" s="310"/>
      <c r="EY25" s="310"/>
      <c r="EZ25" s="310"/>
      <c r="FA25" s="310"/>
      <c r="FB25" s="310"/>
      <c r="FC25" s="310"/>
      <c r="FD25" s="311">
        <v>0</v>
      </c>
      <c r="FE25" s="312"/>
      <c r="FF25" s="312"/>
      <c r="FG25" s="312"/>
      <c r="FH25" s="312"/>
      <c r="FI25" s="312"/>
      <c r="FJ25" s="312"/>
      <c r="FK25" s="312"/>
      <c r="FL25" s="312"/>
      <c r="FM25" s="312"/>
      <c r="FN25" s="312"/>
      <c r="FO25" s="312"/>
      <c r="FP25" s="312"/>
      <c r="FQ25" s="312"/>
      <c r="FR25" s="312"/>
      <c r="FS25" s="313"/>
      <c r="FT25" s="311" t="s">
        <v>380</v>
      </c>
      <c r="FU25" s="312"/>
      <c r="FV25" s="312"/>
      <c r="FW25" s="312"/>
      <c r="FX25" s="312"/>
      <c r="FY25" s="312"/>
      <c r="FZ25" s="312"/>
      <c r="GA25" s="312"/>
      <c r="GB25" s="312"/>
      <c r="GC25" s="312"/>
      <c r="GD25" s="312"/>
      <c r="GE25" s="312"/>
      <c r="GF25" s="312"/>
      <c r="GG25" s="312"/>
      <c r="GH25" s="312"/>
      <c r="GI25" s="313"/>
      <c r="GJ25" s="310">
        <f t="shared" si="0"/>
        <v>1245719</v>
      </c>
      <c r="GK25" s="310"/>
      <c r="GL25" s="310"/>
      <c r="GM25" s="310"/>
      <c r="GN25" s="310"/>
      <c r="GO25" s="310"/>
      <c r="GP25" s="310"/>
      <c r="GQ25" s="310"/>
      <c r="GR25" s="310"/>
      <c r="GS25" s="310"/>
      <c r="GT25" s="310"/>
      <c r="GU25" s="310"/>
      <c r="GV25" s="310"/>
      <c r="GW25" s="310"/>
      <c r="GX25" s="310"/>
      <c r="GY25" s="310"/>
      <c r="GZ25" s="310"/>
      <c r="HA25" s="310"/>
      <c r="HB25" s="310"/>
      <c r="HC25" s="310"/>
      <c r="HD25" s="310"/>
      <c r="HE25" s="310"/>
      <c r="HF25" s="310"/>
      <c r="HG25" s="310"/>
      <c r="HH25" s="310"/>
      <c r="HI25" s="310"/>
      <c r="HJ25" s="310"/>
      <c r="HK25" s="310"/>
      <c r="HL25" s="310"/>
      <c r="HM25" s="310"/>
      <c r="HN25" s="310"/>
      <c r="HO25" s="310"/>
      <c r="HP25" s="310"/>
    </row>
    <row r="26" spans="1:224" s="106" customFormat="1" ht="9.75" customHeight="1">
      <c r="A26" s="109"/>
      <c r="B26" s="306" t="s">
        <v>238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7"/>
      <c r="AL26" s="308" t="s">
        <v>1</v>
      </c>
      <c r="AM26" s="308"/>
      <c r="AN26" s="308"/>
      <c r="AO26" s="308"/>
      <c r="AP26" s="308"/>
      <c r="AQ26" s="308"/>
      <c r="AR26" s="308"/>
      <c r="AS26" s="308"/>
      <c r="AT26" s="308"/>
      <c r="AU26" s="308"/>
      <c r="AV26" s="309" t="s">
        <v>239</v>
      </c>
      <c r="AW26" s="309"/>
      <c r="AX26" s="309"/>
      <c r="AY26" s="309"/>
      <c r="AZ26" s="309"/>
      <c r="BA26" s="309"/>
      <c r="BB26" s="309"/>
      <c r="BC26" s="309"/>
      <c r="BD26" s="310">
        <v>190946</v>
      </c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>
        <v>190946</v>
      </c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>
        <v>0</v>
      </c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 t="s">
        <v>380</v>
      </c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>
        <f t="shared" si="1"/>
        <v>190946</v>
      </c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>
        <v>274633</v>
      </c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>
        <v>274633</v>
      </c>
      <c r="EQ26" s="310"/>
      <c r="ER26" s="310"/>
      <c r="ES26" s="310"/>
      <c r="ET26" s="310"/>
      <c r="EU26" s="310"/>
      <c r="EV26" s="310"/>
      <c r="EW26" s="310"/>
      <c r="EX26" s="310"/>
      <c r="EY26" s="310"/>
      <c r="EZ26" s="310"/>
      <c r="FA26" s="310"/>
      <c r="FB26" s="310"/>
      <c r="FC26" s="310"/>
      <c r="FD26" s="311">
        <v>0</v>
      </c>
      <c r="FE26" s="312"/>
      <c r="FF26" s="312"/>
      <c r="FG26" s="312"/>
      <c r="FH26" s="312"/>
      <c r="FI26" s="312"/>
      <c r="FJ26" s="312"/>
      <c r="FK26" s="312"/>
      <c r="FL26" s="312"/>
      <c r="FM26" s="312"/>
      <c r="FN26" s="312"/>
      <c r="FO26" s="312"/>
      <c r="FP26" s="312"/>
      <c r="FQ26" s="312"/>
      <c r="FR26" s="312"/>
      <c r="FS26" s="313"/>
      <c r="FT26" s="311" t="s">
        <v>380</v>
      </c>
      <c r="FU26" s="312"/>
      <c r="FV26" s="312"/>
      <c r="FW26" s="312"/>
      <c r="FX26" s="312"/>
      <c r="FY26" s="312"/>
      <c r="FZ26" s="312"/>
      <c r="GA26" s="312"/>
      <c r="GB26" s="312"/>
      <c r="GC26" s="312"/>
      <c r="GD26" s="312"/>
      <c r="GE26" s="312"/>
      <c r="GF26" s="312"/>
      <c r="GG26" s="312"/>
      <c r="GH26" s="312"/>
      <c r="GI26" s="313"/>
      <c r="GJ26" s="310">
        <f t="shared" si="0"/>
        <v>274633</v>
      </c>
      <c r="GK26" s="310"/>
      <c r="GL26" s="310"/>
      <c r="GM26" s="310"/>
      <c r="GN26" s="310"/>
      <c r="GO26" s="310"/>
      <c r="GP26" s="310"/>
      <c r="GQ26" s="310"/>
      <c r="GR26" s="310"/>
      <c r="GS26" s="310"/>
      <c r="GT26" s="310"/>
      <c r="GU26" s="310"/>
      <c r="GV26" s="310"/>
      <c r="GW26" s="310"/>
      <c r="GX26" s="310"/>
      <c r="GY26" s="310"/>
      <c r="GZ26" s="310"/>
      <c r="HA26" s="310"/>
      <c r="HB26" s="310"/>
      <c r="HC26" s="310"/>
      <c r="HD26" s="310"/>
      <c r="HE26" s="310"/>
      <c r="HF26" s="310"/>
      <c r="HG26" s="310"/>
      <c r="HH26" s="310"/>
      <c r="HI26" s="310"/>
      <c r="HJ26" s="310"/>
      <c r="HK26" s="310"/>
      <c r="HL26" s="310"/>
      <c r="HM26" s="310"/>
      <c r="HN26" s="310"/>
      <c r="HO26" s="310"/>
      <c r="HP26" s="310"/>
    </row>
    <row r="27" spans="1:224" s="106" customFormat="1" ht="9.75" customHeight="1">
      <c r="A27" s="109"/>
      <c r="B27" s="306" t="s">
        <v>240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7"/>
      <c r="AL27" s="308" t="s">
        <v>1</v>
      </c>
      <c r="AM27" s="308"/>
      <c r="AN27" s="308"/>
      <c r="AO27" s="308"/>
      <c r="AP27" s="308"/>
      <c r="AQ27" s="308"/>
      <c r="AR27" s="308"/>
      <c r="AS27" s="308"/>
      <c r="AT27" s="308"/>
      <c r="AU27" s="308"/>
      <c r="AV27" s="309" t="s">
        <v>241</v>
      </c>
      <c r="AW27" s="309"/>
      <c r="AX27" s="309"/>
      <c r="AY27" s="309"/>
      <c r="AZ27" s="309"/>
      <c r="BA27" s="309"/>
      <c r="BB27" s="309"/>
      <c r="BC27" s="309"/>
      <c r="BD27" s="310">
        <v>809423</v>
      </c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>
        <v>809423</v>
      </c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>
        <v>-300</v>
      </c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 t="s">
        <v>380</v>
      </c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>
        <f>BD27-CF27</f>
        <v>809723</v>
      </c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>
        <v>943596</v>
      </c>
      <c r="EC27" s="310"/>
      <c r="ED27" s="310"/>
      <c r="EE27" s="310"/>
      <c r="EF27" s="310"/>
      <c r="EG27" s="310"/>
      <c r="EH27" s="310"/>
      <c r="EI27" s="310"/>
      <c r="EJ27" s="310"/>
      <c r="EK27" s="310"/>
      <c r="EL27" s="310"/>
      <c r="EM27" s="310"/>
      <c r="EN27" s="310"/>
      <c r="EO27" s="310"/>
      <c r="EP27" s="310">
        <v>943596</v>
      </c>
      <c r="EQ27" s="310"/>
      <c r="ER27" s="310"/>
      <c r="ES27" s="310"/>
      <c r="ET27" s="310"/>
      <c r="EU27" s="310"/>
      <c r="EV27" s="310"/>
      <c r="EW27" s="310"/>
      <c r="EX27" s="310"/>
      <c r="EY27" s="310"/>
      <c r="EZ27" s="310"/>
      <c r="FA27" s="310"/>
      <c r="FB27" s="310"/>
      <c r="FC27" s="310"/>
      <c r="FD27" s="311">
        <v>0</v>
      </c>
      <c r="FE27" s="312"/>
      <c r="FF27" s="312"/>
      <c r="FG27" s="312"/>
      <c r="FH27" s="312"/>
      <c r="FI27" s="312"/>
      <c r="FJ27" s="312"/>
      <c r="FK27" s="312"/>
      <c r="FL27" s="312"/>
      <c r="FM27" s="312"/>
      <c r="FN27" s="312"/>
      <c r="FO27" s="312"/>
      <c r="FP27" s="312"/>
      <c r="FQ27" s="312"/>
      <c r="FR27" s="312"/>
      <c r="FS27" s="313"/>
      <c r="FT27" s="311" t="s">
        <v>380</v>
      </c>
      <c r="FU27" s="312"/>
      <c r="FV27" s="312"/>
      <c r="FW27" s="312"/>
      <c r="FX27" s="312"/>
      <c r="FY27" s="312"/>
      <c r="FZ27" s="312"/>
      <c r="GA27" s="312"/>
      <c r="GB27" s="312"/>
      <c r="GC27" s="312"/>
      <c r="GD27" s="312"/>
      <c r="GE27" s="312"/>
      <c r="GF27" s="312"/>
      <c r="GG27" s="312"/>
      <c r="GH27" s="312"/>
      <c r="GI27" s="313"/>
      <c r="GJ27" s="310">
        <f t="shared" si="0"/>
        <v>943596</v>
      </c>
      <c r="GK27" s="310"/>
      <c r="GL27" s="310"/>
      <c r="GM27" s="310"/>
      <c r="GN27" s="310"/>
      <c r="GO27" s="310"/>
      <c r="GP27" s="310"/>
      <c r="GQ27" s="310"/>
      <c r="GR27" s="310"/>
      <c r="GS27" s="310"/>
      <c r="GT27" s="310"/>
      <c r="GU27" s="310"/>
      <c r="GV27" s="310"/>
      <c r="GW27" s="310"/>
      <c r="GX27" s="310"/>
      <c r="GY27" s="310"/>
      <c r="GZ27" s="310"/>
      <c r="HA27" s="310"/>
      <c r="HB27" s="310"/>
      <c r="HC27" s="310"/>
      <c r="HD27" s="310"/>
      <c r="HE27" s="310"/>
      <c r="HF27" s="310"/>
      <c r="HG27" s="310"/>
      <c r="HH27" s="310"/>
      <c r="HI27" s="310"/>
      <c r="HJ27" s="310"/>
      <c r="HK27" s="310"/>
      <c r="HL27" s="310"/>
      <c r="HM27" s="310"/>
      <c r="HN27" s="310"/>
      <c r="HO27" s="310"/>
      <c r="HP27" s="310"/>
    </row>
    <row r="28" spans="1:224" s="111" customFormat="1" ht="10.5">
      <c r="A28" s="110"/>
      <c r="B28" s="314" t="s">
        <v>242</v>
      </c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5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7"/>
      <c r="AW28" s="317"/>
      <c r="AX28" s="317"/>
      <c r="AY28" s="317"/>
      <c r="AZ28" s="317"/>
      <c r="BA28" s="317"/>
      <c r="BB28" s="317"/>
      <c r="BC28" s="317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9"/>
      <c r="FE28" s="320"/>
      <c r="FF28" s="320"/>
      <c r="FG28" s="320"/>
      <c r="FH28" s="320"/>
      <c r="FI28" s="320"/>
      <c r="FJ28" s="320"/>
      <c r="FK28" s="320"/>
      <c r="FL28" s="320"/>
      <c r="FM28" s="320"/>
      <c r="FN28" s="320"/>
      <c r="FO28" s="320"/>
      <c r="FP28" s="320"/>
      <c r="FQ28" s="320"/>
      <c r="FR28" s="320"/>
      <c r="FS28" s="321"/>
      <c r="FT28" s="319"/>
      <c r="FU28" s="320"/>
      <c r="FV28" s="320"/>
      <c r="FW28" s="320"/>
      <c r="FX28" s="320"/>
      <c r="FY28" s="320"/>
      <c r="FZ28" s="320"/>
      <c r="GA28" s="320"/>
      <c r="GB28" s="320"/>
      <c r="GC28" s="320"/>
      <c r="GD28" s="320"/>
      <c r="GE28" s="320"/>
      <c r="GF28" s="320"/>
      <c r="GG28" s="320"/>
      <c r="GH28" s="320"/>
      <c r="GI28" s="321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</row>
    <row r="29" spans="1:224" s="106" customFormat="1" ht="9.75" customHeight="1">
      <c r="A29" s="105"/>
      <c r="B29" s="304" t="s">
        <v>243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5"/>
      <c r="AL29" s="282" t="s">
        <v>1</v>
      </c>
      <c r="AM29" s="283"/>
      <c r="AN29" s="283"/>
      <c r="AO29" s="283"/>
      <c r="AP29" s="283"/>
      <c r="AQ29" s="283"/>
      <c r="AR29" s="283"/>
      <c r="AS29" s="283"/>
      <c r="AT29" s="283"/>
      <c r="AU29" s="284"/>
      <c r="AV29" s="291">
        <v>140</v>
      </c>
      <c r="AW29" s="292"/>
      <c r="AX29" s="292"/>
      <c r="AY29" s="292"/>
      <c r="AZ29" s="292"/>
      <c r="BA29" s="292"/>
      <c r="BB29" s="292"/>
      <c r="BC29" s="293"/>
      <c r="BD29" s="273" t="s">
        <v>380</v>
      </c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5"/>
      <c r="BR29" s="273" t="s">
        <v>380</v>
      </c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5"/>
      <c r="CF29" s="273" t="s">
        <v>380</v>
      </c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5"/>
      <c r="CV29" s="273" t="s">
        <v>380</v>
      </c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5"/>
      <c r="DL29" s="273" t="s">
        <v>380</v>
      </c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5"/>
      <c r="EB29" s="273" t="s">
        <v>380</v>
      </c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5"/>
      <c r="EP29" s="273" t="s">
        <v>380</v>
      </c>
      <c r="EQ29" s="274"/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5"/>
      <c r="FD29" s="273" t="s">
        <v>380</v>
      </c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5"/>
      <c r="FT29" s="273" t="s">
        <v>380</v>
      </c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5"/>
      <c r="GJ29" s="273" t="s">
        <v>380</v>
      </c>
      <c r="GK29" s="274"/>
      <c r="GL29" s="274"/>
      <c r="GM29" s="274"/>
      <c r="GN29" s="274"/>
      <c r="GO29" s="274"/>
      <c r="GP29" s="274"/>
      <c r="GQ29" s="274"/>
      <c r="GR29" s="274"/>
      <c r="GS29" s="274"/>
      <c r="GT29" s="274"/>
      <c r="GU29" s="274"/>
      <c r="GV29" s="274"/>
      <c r="GW29" s="274"/>
      <c r="GX29" s="274"/>
      <c r="GY29" s="275"/>
      <c r="GZ29" s="273"/>
      <c r="HA29" s="274"/>
      <c r="HB29" s="274"/>
      <c r="HC29" s="274"/>
      <c r="HD29" s="274"/>
      <c r="HE29" s="274"/>
      <c r="HF29" s="274"/>
      <c r="HG29" s="274"/>
      <c r="HH29" s="274"/>
      <c r="HI29" s="274"/>
      <c r="HJ29" s="274"/>
      <c r="HK29" s="274"/>
      <c r="HL29" s="274"/>
      <c r="HM29" s="274"/>
      <c r="HN29" s="274"/>
      <c r="HO29" s="274"/>
      <c r="HP29" s="275"/>
    </row>
    <row r="30" spans="1:224" s="106" customFormat="1" ht="9.75" customHeight="1">
      <c r="A30" s="107"/>
      <c r="B30" s="300" t="s">
        <v>244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1"/>
      <c r="AL30" s="285"/>
      <c r="AM30" s="286"/>
      <c r="AN30" s="286"/>
      <c r="AO30" s="286"/>
      <c r="AP30" s="286"/>
      <c r="AQ30" s="286"/>
      <c r="AR30" s="286"/>
      <c r="AS30" s="286"/>
      <c r="AT30" s="286"/>
      <c r="AU30" s="287"/>
      <c r="AV30" s="294"/>
      <c r="AW30" s="295"/>
      <c r="AX30" s="295"/>
      <c r="AY30" s="295"/>
      <c r="AZ30" s="295"/>
      <c r="BA30" s="295"/>
      <c r="BB30" s="295"/>
      <c r="BC30" s="296"/>
      <c r="BD30" s="276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8"/>
      <c r="BR30" s="276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8"/>
      <c r="CF30" s="276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8"/>
      <c r="CV30" s="276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8"/>
      <c r="DL30" s="276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8"/>
      <c r="EB30" s="276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M30" s="277"/>
      <c r="EN30" s="277"/>
      <c r="EO30" s="278"/>
      <c r="EP30" s="276"/>
      <c r="EQ30" s="277"/>
      <c r="ER30" s="277"/>
      <c r="ES30" s="277"/>
      <c r="ET30" s="277"/>
      <c r="EU30" s="277"/>
      <c r="EV30" s="277"/>
      <c r="EW30" s="277"/>
      <c r="EX30" s="277"/>
      <c r="EY30" s="277"/>
      <c r="EZ30" s="277"/>
      <c r="FA30" s="277"/>
      <c r="FB30" s="277"/>
      <c r="FC30" s="278"/>
      <c r="FD30" s="276"/>
      <c r="FE30" s="277"/>
      <c r="FF30" s="277"/>
      <c r="FG30" s="277"/>
      <c r="FH30" s="277"/>
      <c r="FI30" s="277"/>
      <c r="FJ30" s="277"/>
      <c r="FK30" s="277"/>
      <c r="FL30" s="277"/>
      <c r="FM30" s="277"/>
      <c r="FN30" s="277"/>
      <c r="FO30" s="277"/>
      <c r="FP30" s="277"/>
      <c r="FQ30" s="277"/>
      <c r="FR30" s="277"/>
      <c r="FS30" s="278"/>
      <c r="FT30" s="276"/>
      <c r="FU30" s="277"/>
      <c r="FV30" s="277"/>
      <c r="FW30" s="277"/>
      <c r="FX30" s="277"/>
      <c r="FY30" s="277"/>
      <c r="FZ30" s="277"/>
      <c r="GA30" s="277"/>
      <c r="GB30" s="277"/>
      <c r="GC30" s="277"/>
      <c r="GD30" s="277"/>
      <c r="GE30" s="277"/>
      <c r="GF30" s="277"/>
      <c r="GG30" s="277"/>
      <c r="GH30" s="277"/>
      <c r="GI30" s="278"/>
      <c r="GJ30" s="276"/>
      <c r="GK30" s="277"/>
      <c r="GL30" s="277"/>
      <c r="GM30" s="277"/>
      <c r="GN30" s="277"/>
      <c r="GO30" s="277"/>
      <c r="GP30" s="277"/>
      <c r="GQ30" s="277"/>
      <c r="GR30" s="277"/>
      <c r="GS30" s="277"/>
      <c r="GT30" s="277"/>
      <c r="GU30" s="277"/>
      <c r="GV30" s="277"/>
      <c r="GW30" s="277"/>
      <c r="GX30" s="277"/>
      <c r="GY30" s="278"/>
      <c r="GZ30" s="276"/>
      <c r="HA30" s="277"/>
      <c r="HB30" s="277"/>
      <c r="HC30" s="277"/>
      <c r="HD30" s="277"/>
      <c r="HE30" s="277"/>
      <c r="HF30" s="277"/>
      <c r="HG30" s="277"/>
      <c r="HH30" s="277"/>
      <c r="HI30" s="277"/>
      <c r="HJ30" s="277"/>
      <c r="HK30" s="277"/>
      <c r="HL30" s="277"/>
      <c r="HM30" s="277"/>
      <c r="HN30" s="277"/>
      <c r="HO30" s="277"/>
      <c r="HP30" s="278"/>
    </row>
    <row r="31" spans="1:224" s="106" customFormat="1" ht="9.75" customHeight="1">
      <c r="A31" s="108"/>
      <c r="B31" s="302" t="s">
        <v>245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3"/>
      <c r="AL31" s="288"/>
      <c r="AM31" s="289"/>
      <c r="AN31" s="289"/>
      <c r="AO31" s="289"/>
      <c r="AP31" s="289"/>
      <c r="AQ31" s="289"/>
      <c r="AR31" s="289"/>
      <c r="AS31" s="289"/>
      <c r="AT31" s="289"/>
      <c r="AU31" s="290"/>
      <c r="AV31" s="297"/>
      <c r="AW31" s="298"/>
      <c r="AX31" s="298"/>
      <c r="AY31" s="298"/>
      <c r="AZ31" s="298"/>
      <c r="BA31" s="298"/>
      <c r="BB31" s="298"/>
      <c r="BC31" s="299"/>
      <c r="BD31" s="279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1"/>
      <c r="BR31" s="279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1"/>
      <c r="CF31" s="279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1"/>
      <c r="CV31" s="279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1"/>
      <c r="DL31" s="279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  <c r="EA31" s="281"/>
      <c r="EB31" s="279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1"/>
      <c r="EP31" s="279"/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1"/>
      <c r="FD31" s="279"/>
      <c r="FE31" s="280"/>
      <c r="FF31" s="280"/>
      <c r="FG31" s="280"/>
      <c r="FH31" s="280"/>
      <c r="FI31" s="280"/>
      <c r="FJ31" s="280"/>
      <c r="FK31" s="280"/>
      <c r="FL31" s="280"/>
      <c r="FM31" s="280"/>
      <c r="FN31" s="280"/>
      <c r="FO31" s="280"/>
      <c r="FP31" s="280"/>
      <c r="FQ31" s="280"/>
      <c r="FR31" s="280"/>
      <c r="FS31" s="281"/>
      <c r="FT31" s="279"/>
      <c r="FU31" s="280"/>
      <c r="FV31" s="280"/>
      <c r="FW31" s="280"/>
      <c r="FX31" s="280"/>
      <c r="FY31" s="280"/>
      <c r="FZ31" s="280"/>
      <c r="GA31" s="280"/>
      <c r="GB31" s="280"/>
      <c r="GC31" s="280"/>
      <c r="GD31" s="280"/>
      <c r="GE31" s="280"/>
      <c r="GF31" s="280"/>
      <c r="GG31" s="280"/>
      <c r="GH31" s="280"/>
      <c r="GI31" s="281"/>
      <c r="GJ31" s="279"/>
      <c r="GK31" s="280"/>
      <c r="GL31" s="280"/>
      <c r="GM31" s="280"/>
      <c r="GN31" s="280"/>
      <c r="GO31" s="280"/>
      <c r="GP31" s="280"/>
      <c r="GQ31" s="280"/>
      <c r="GR31" s="280"/>
      <c r="GS31" s="280"/>
      <c r="GT31" s="280"/>
      <c r="GU31" s="280"/>
      <c r="GV31" s="280"/>
      <c r="GW31" s="280"/>
      <c r="GX31" s="280"/>
      <c r="GY31" s="281"/>
      <c r="GZ31" s="279"/>
      <c r="HA31" s="280"/>
      <c r="HB31" s="280"/>
      <c r="HC31" s="280"/>
      <c r="HD31" s="280"/>
      <c r="HE31" s="280"/>
      <c r="HF31" s="280"/>
      <c r="HG31" s="280"/>
      <c r="HH31" s="280"/>
      <c r="HI31" s="280"/>
      <c r="HJ31" s="280"/>
      <c r="HK31" s="280"/>
      <c r="HL31" s="280"/>
      <c r="HM31" s="280"/>
      <c r="HN31" s="280"/>
      <c r="HO31" s="280"/>
      <c r="HP31" s="281"/>
    </row>
    <row r="32" spans="1:224" s="106" customFormat="1" ht="9.75" customHeight="1">
      <c r="A32" s="105"/>
      <c r="B32" s="304" t="s">
        <v>246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5"/>
      <c r="AL32" s="282" t="s">
        <v>1</v>
      </c>
      <c r="AM32" s="283"/>
      <c r="AN32" s="283"/>
      <c r="AO32" s="283"/>
      <c r="AP32" s="283"/>
      <c r="AQ32" s="283"/>
      <c r="AR32" s="283"/>
      <c r="AS32" s="283"/>
      <c r="AT32" s="283"/>
      <c r="AU32" s="284"/>
      <c r="AV32" s="291">
        <v>150</v>
      </c>
      <c r="AW32" s="292"/>
      <c r="AX32" s="292"/>
      <c r="AY32" s="292"/>
      <c r="AZ32" s="292"/>
      <c r="BA32" s="292"/>
      <c r="BB32" s="292"/>
      <c r="BC32" s="293"/>
      <c r="BD32" s="273" t="s">
        <v>380</v>
      </c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5"/>
      <c r="BR32" s="273" t="s">
        <v>380</v>
      </c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5"/>
      <c r="CF32" s="273" t="s">
        <v>380</v>
      </c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5"/>
      <c r="CV32" s="273" t="s">
        <v>380</v>
      </c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5"/>
      <c r="DL32" s="273" t="s">
        <v>380</v>
      </c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5"/>
      <c r="EB32" s="273" t="s">
        <v>380</v>
      </c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5"/>
      <c r="EP32" s="273" t="s">
        <v>380</v>
      </c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5"/>
      <c r="FD32" s="273" t="s">
        <v>380</v>
      </c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5"/>
      <c r="FT32" s="273" t="s">
        <v>380</v>
      </c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5"/>
      <c r="GJ32" s="273" t="s">
        <v>380</v>
      </c>
      <c r="GK32" s="274"/>
      <c r="GL32" s="274"/>
      <c r="GM32" s="274"/>
      <c r="GN32" s="274"/>
      <c r="GO32" s="274"/>
      <c r="GP32" s="274"/>
      <c r="GQ32" s="274"/>
      <c r="GR32" s="274"/>
      <c r="GS32" s="274"/>
      <c r="GT32" s="274"/>
      <c r="GU32" s="274"/>
      <c r="GV32" s="274"/>
      <c r="GW32" s="274"/>
      <c r="GX32" s="274"/>
      <c r="GY32" s="275"/>
      <c r="GZ32" s="273"/>
      <c r="HA32" s="274"/>
      <c r="HB32" s="274"/>
      <c r="HC32" s="274"/>
      <c r="HD32" s="274"/>
      <c r="HE32" s="274"/>
      <c r="HF32" s="274"/>
      <c r="HG32" s="274"/>
      <c r="HH32" s="274"/>
      <c r="HI32" s="274"/>
      <c r="HJ32" s="274"/>
      <c r="HK32" s="274"/>
      <c r="HL32" s="274"/>
      <c r="HM32" s="274"/>
      <c r="HN32" s="274"/>
      <c r="HO32" s="274"/>
      <c r="HP32" s="275"/>
    </row>
    <row r="33" spans="1:224" s="106" customFormat="1" ht="9.75" customHeight="1">
      <c r="A33" s="108"/>
      <c r="B33" s="302" t="s">
        <v>247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3"/>
      <c r="AL33" s="288"/>
      <c r="AM33" s="289"/>
      <c r="AN33" s="289"/>
      <c r="AO33" s="289"/>
      <c r="AP33" s="289"/>
      <c r="AQ33" s="289"/>
      <c r="AR33" s="289"/>
      <c r="AS33" s="289"/>
      <c r="AT33" s="289"/>
      <c r="AU33" s="290"/>
      <c r="AV33" s="297"/>
      <c r="AW33" s="298"/>
      <c r="AX33" s="298"/>
      <c r="AY33" s="298"/>
      <c r="AZ33" s="298"/>
      <c r="BA33" s="298"/>
      <c r="BB33" s="298"/>
      <c r="BC33" s="299"/>
      <c r="BD33" s="279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1"/>
      <c r="BR33" s="279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1"/>
      <c r="CF33" s="279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1"/>
      <c r="CV33" s="279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1"/>
      <c r="DL33" s="279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1"/>
      <c r="EB33" s="279"/>
      <c r="EC33" s="280"/>
      <c r="ED33" s="280"/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1"/>
      <c r="EP33" s="279"/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1"/>
      <c r="FD33" s="279"/>
      <c r="FE33" s="280"/>
      <c r="FF33" s="280"/>
      <c r="FG33" s="280"/>
      <c r="FH33" s="280"/>
      <c r="FI33" s="280"/>
      <c r="FJ33" s="280"/>
      <c r="FK33" s="280"/>
      <c r="FL33" s="280"/>
      <c r="FM33" s="280"/>
      <c r="FN33" s="280"/>
      <c r="FO33" s="280"/>
      <c r="FP33" s="280"/>
      <c r="FQ33" s="280"/>
      <c r="FR33" s="280"/>
      <c r="FS33" s="281"/>
      <c r="FT33" s="279"/>
      <c r="FU33" s="280"/>
      <c r="FV33" s="280"/>
      <c r="FW33" s="280"/>
      <c r="FX33" s="280"/>
      <c r="FY33" s="280"/>
      <c r="FZ33" s="280"/>
      <c r="GA33" s="280"/>
      <c r="GB33" s="280"/>
      <c r="GC33" s="280"/>
      <c r="GD33" s="280"/>
      <c r="GE33" s="280"/>
      <c r="GF33" s="280"/>
      <c r="GG33" s="280"/>
      <c r="GH33" s="280"/>
      <c r="GI33" s="281"/>
      <c r="GJ33" s="279"/>
      <c r="GK33" s="280"/>
      <c r="GL33" s="280"/>
      <c r="GM33" s="280"/>
      <c r="GN33" s="280"/>
      <c r="GO33" s="280"/>
      <c r="GP33" s="280"/>
      <c r="GQ33" s="280"/>
      <c r="GR33" s="280"/>
      <c r="GS33" s="280"/>
      <c r="GT33" s="280"/>
      <c r="GU33" s="280"/>
      <c r="GV33" s="280"/>
      <c r="GW33" s="280"/>
      <c r="GX33" s="280"/>
      <c r="GY33" s="281"/>
      <c r="GZ33" s="279"/>
      <c r="HA33" s="280"/>
      <c r="HB33" s="280"/>
      <c r="HC33" s="280"/>
      <c r="HD33" s="280"/>
      <c r="HE33" s="280"/>
      <c r="HF33" s="280"/>
      <c r="HG33" s="280"/>
      <c r="HH33" s="280"/>
      <c r="HI33" s="280"/>
      <c r="HJ33" s="280"/>
      <c r="HK33" s="280"/>
      <c r="HL33" s="280"/>
      <c r="HM33" s="280"/>
      <c r="HN33" s="280"/>
      <c r="HO33" s="280"/>
      <c r="HP33" s="281"/>
    </row>
    <row r="34" s="112" customFormat="1" ht="6" customHeight="1"/>
    <row r="35" s="114" customFormat="1" ht="10.5">
      <c r="A35" s="113" t="s">
        <v>248</v>
      </c>
    </row>
    <row r="36" spans="1:224" s="112" customFormat="1" ht="11.25" customHeight="1">
      <c r="A36" s="115" t="s">
        <v>249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</row>
    <row r="37" spans="1:224" s="112" customFormat="1" ht="11.25">
      <c r="A37" s="115" t="s">
        <v>250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</row>
    <row r="38" spans="1:224" s="114" customFormat="1" ht="21" customHeight="1">
      <c r="A38" s="325" t="s">
        <v>251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325"/>
      <c r="HD38" s="325"/>
      <c r="HE38" s="325"/>
      <c r="HF38" s="325"/>
      <c r="HG38" s="325"/>
      <c r="HH38" s="325"/>
      <c r="HI38" s="325"/>
      <c r="HJ38" s="325"/>
      <c r="HK38" s="325"/>
      <c r="HL38" s="325"/>
      <c r="HM38" s="325"/>
      <c r="HN38" s="325"/>
      <c r="HO38" s="325"/>
      <c r="HP38" s="325"/>
    </row>
    <row r="39" spans="1:224" s="111" customFormat="1" ht="10.5">
      <c r="A39" s="113" t="s">
        <v>252</v>
      </c>
      <c r="B39" s="114"/>
      <c r="C39" s="114"/>
      <c r="D39" s="114"/>
      <c r="E39" s="114"/>
      <c r="F39" s="114"/>
      <c r="G39" s="114"/>
      <c r="H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="112" customFormat="1" ht="9.75" customHeight="1"/>
    <row r="41" spans="1:224" ht="12.75">
      <c r="A41" s="198" t="s">
        <v>378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FD41" s="322"/>
      <c r="FE41" s="322"/>
      <c r="FF41" s="322"/>
      <c r="FG41" s="322"/>
      <c r="FH41" s="322"/>
      <c r="FI41" s="322"/>
      <c r="FJ41" s="322"/>
      <c r="FK41" s="322"/>
      <c r="FL41" s="322"/>
      <c r="FM41" s="322"/>
      <c r="FN41" s="322"/>
      <c r="FO41" s="322"/>
      <c r="FP41" s="322"/>
      <c r="FQ41" s="322"/>
      <c r="FR41" s="322"/>
      <c r="FS41" s="322"/>
      <c r="FT41" s="322"/>
      <c r="FU41" s="322"/>
      <c r="FV41" s="322"/>
      <c r="FW41" s="322"/>
      <c r="FX41" s="322"/>
      <c r="FY41" s="322"/>
      <c r="FZ41" s="322"/>
      <c r="GA41" s="322"/>
      <c r="GB41" s="322"/>
      <c r="GC41" s="322"/>
      <c r="GD41" s="322"/>
      <c r="GE41" s="322"/>
      <c r="GF41" s="322"/>
      <c r="GG41" s="322"/>
      <c r="GH41" s="322"/>
      <c r="GI41" s="322"/>
      <c r="GK41" s="322" t="s">
        <v>379</v>
      </c>
      <c r="GL41" s="322"/>
      <c r="GM41" s="322"/>
      <c r="GN41" s="322"/>
      <c r="GO41" s="322"/>
      <c r="GP41" s="322"/>
      <c r="GQ41" s="322"/>
      <c r="GR41" s="322"/>
      <c r="GS41" s="322"/>
      <c r="GT41" s="322"/>
      <c r="GU41" s="322"/>
      <c r="GV41" s="322"/>
      <c r="GW41" s="322"/>
      <c r="GX41" s="322"/>
      <c r="GY41" s="322"/>
      <c r="GZ41" s="322"/>
      <c r="HA41" s="322"/>
      <c r="HB41" s="322"/>
      <c r="HC41" s="322"/>
      <c r="HD41" s="322"/>
      <c r="HE41" s="322"/>
      <c r="HF41" s="322"/>
      <c r="HG41" s="322"/>
      <c r="HH41" s="322"/>
      <c r="HI41" s="322"/>
      <c r="HJ41" s="322"/>
      <c r="HK41" s="322"/>
      <c r="HL41" s="322"/>
      <c r="HM41" s="322"/>
      <c r="HN41" s="322"/>
      <c r="HO41" s="322"/>
      <c r="HP41" s="322"/>
    </row>
    <row r="42" spans="160:224" s="112" customFormat="1" ht="11.25">
      <c r="FD42" s="323" t="s">
        <v>253</v>
      </c>
      <c r="FE42" s="323"/>
      <c r="FF42" s="323"/>
      <c r="FG42" s="323"/>
      <c r="FH42" s="323"/>
      <c r="FI42" s="323"/>
      <c r="FJ42" s="323"/>
      <c r="FK42" s="323"/>
      <c r="FL42" s="323"/>
      <c r="FM42" s="323"/>
      <c r="FN42" s="323"/>
      <c r="FO42" s="323"/>
      <c r="FP42" s="323"/>
      <c r="FQ42" s="323"/>
      <c r="FR42" s="323"/>
      <c r="FS42" s="323"/>
      <c r="FT42" s="323"/>
      <c r="FU42" s="323"/>
      <c r="FV42" s="323"/>
      <c r="FW42" s="323"/>
      <c r="FX42" s="323"/>
      <c r="FY42" s="323"/>
      <c r="FZ42" s="323"/>
      <c r="GA42" s="323"/>
      <c r="GB42" s="323"/>
      <c r="GC42" s="323"/>
      <c r="GD42" s="323"/>
      <c r="GE42" s="323"/>
      <c r="GF42" s="323"/>
      <c r="GG42" s="323"/>
      <c r="GH42" s="323"/>
      <c r="GI42" s="323"/>
      <c r="GK42" s="324" t="s">
        <v>254</v>
      </c>
      <c r="GL42" s="324"/>
      <c r="GM42" s="324"/>
      <c r="GN42" s="324"/>
      <c r="GO42" s="324"/>
      <c r="GP42" s="324"/>
      <c r="GQ42" s="324"/>
      <c r="GR42" s="324"/>
      <c r="GS42" s="324"/>
      <c r="GT42" s="324"/>
      <c r="GU42" s="324"/>
      <c r="GV42" s="324"/>
      <c r="GW42" s="324"/>
      <c r="GX42" s="324"/>
      <c r="GY42" s="324"/>
      <c r="GZ42" s="324"/>
      <c r="HA42" s="324"/>
      <c r="HB42" s="324"/>
      <c r="HC42" s="324"/>
      <c r="HD42" s="324"/>
      <c r="HE42" s="324"/>
      <c r="HF42" s="324"/>
      <c r="HG42" s="324"/>
      <c r="HH42" s="324"/>
      <c r="HI42" s="324"/>
      <c r="HJ42" s="324"/>
      <c r="HK42" s="324"/>
      <c r="HL42" s="324"/>
      <c r="HM42" s="324"/>
      <c r="HN42" s="324"/>
      <c r="HO42" s="324"/>
      <c r="HP42" s="324"/>
    </row>
    <row r="43" spans="1:224" ht="12.75">
      <c r="A43" s="101" t="s">
        <v>255</v>
      </c>
      <c r="FD43" s="322"/>
      <c r="FE43" s="322"/>
      <c r="FF43" s="322"/>
      <c r="FG43" s="322"/>
      <c r="FH43" s="322"/>
      <c r="FI43" s="322"/>
      <c r="FJ43" s="322"/>
      <c r="FK43" s="322"/>
      <c r="FL43" s="322"/>
      <c r="FM43" s="322"/>
      <c r="FN43" s="322"/>
      <c r="FO43" s="322"/>
      <c r="FP43" s="322"/>
      <c r="FQ43" s="322"/>
      <c r="FR43" s="322"/>
      <c r="FS43" s="322"/>
      <c r="FT43" s="322"/>
      <c r="FU43" s="322"/>
      <c r="FV43" s="322"/>
      <c r="FW43" s="322"/>
      <c r="FX43" s="322"/>
      <c r="FY43" s="322"/>
      <c r="FZ43" s="322"/>
      <c r="GA43" s="322"/>
      <c r="GB43" s="322"/>
      <c r="GC43" s="322"/>
      <c r="GD43" s="322"/>
      <c r="GE43" s="322"/>
      <c r="GF43" s="322"/>
      <c r="GG43" s="322"/>
      <c r="GH43" s="322"/>
      <c r="GI43" s="322"/>
      <c r="GK43" s="322"/>
      <c r="GL43" s="322"/>
      <c r="GM43" s="322"/>
      <c r="GN43" s="322"/>
      <c r="GO43" s="322"/>
      <c r="GP43" s="322"/>
      <c r="GQ43" s="322"/>
      <c r="GR43" s="322"/>
      <c r="GS43" s="322"/>
      <c r="GT43" s="322"/>
      <c r="GU43" s="322"/>
      <c r="GV43" s="322"/>
      <c r="GW43" s="322"/>
      <c r="GX43" s="322"/>
      <c r="GY43" s="322"/>
      <c r="GZ43" s="322"/>
      <c r="HA43" s="322"/>
      <c r="HB43" s="322"/>
      <c r="HC43" s="322"/>
      <c r="HD43" s="322"/>
      <c r="HE43" s="322"/>
      <c r="HF43" s="322"/>
      <c r="HG43" s="322"/>
      <c r="HH43" s="322"/>
      <c r="HI43" s="322"/>
      <c r="HJ43" s="322"/>
      <c r="HK43" s="322"/>
      <c r="HL43" s="322"/>
      <c r="HM43" s="322"/>
      <c r="HN43" s="322"/>
      <c r="HO43" s="322"/>
      <c r="HP43" s="322"/>
    </row>
    <row r="44" spans="160:224" s="112" customFormat="1" ht="11.25">
      <c r="FD44" s="323" t="s">
        <v>253</v>
      </c>
      <c r="FE44" s="323"/>
      <c r="FF44" s="323"/>
      <c r="FG44" s="323"/>
      <c r="FH44" s="323"/>
      <c r="FI44" s="323"/>
      <c r="FJ44" s="323"/>
      <c r="FK44" s="323"/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/>
      <c r="FZ44" s="323"/>
      <c r="GA44" s="323"/>
      <c r="GB44" s="323"/>
      <c r="GC44" s="323"/>
      <c r="GD44" s="323"/>
      <c r="GE44" s="323"/>
      <c r="GF44" s="323"/>
      <c r="GG44" s="323"/>
      <c r="GH44" s="323"/>
      <c r="GI44" s="323"/>
      <c r="GK44" s="324" t="s">
        <v>254</v>
      </c>
      <c r="GL44" s="324"/>
      <c r="GM44" s="324"/>
      <c r="GN44" s="324"/>
      <c r="GO44" s="324"/>
      <c r="GP44" s="324"/>
      <c r="GQ44" s="324"/>
      <c r="GR44" s="324"/>
      <c r="GS44" s="324"/>
      <c r="GT44" s="324"/>
      <c r="GU44" s="324"/>
      <c r="GV44" s="324"/>
      <c r="GW44" s="324"/>
      <c r="GX44" s="324"/>
      <c r="GY44" s="324"/>
      <c r="GZ44" s="324"/>
      <c r="HA44" s="324"/>
      <c r="HB44" s="324"/>
      <c r="HC44" s="324"/>
      <c r="HD44" s="324"/>
      <c r="HE44" s="324"/>
      <c r="HF44" s="324"/>
      <c r="HG44" s="324"/>
      <c r="HH44" s="324"/>
      <c r="HI44" s="324"/>
      <c r="HJ44" s="324"/>
      <c r="HK44" s="324"/>
      <c r="HL44" s="324"/>
      <c r="HM44" s="324"/>
      <c r="HN44" s="324"/>
      <c r="HO44" s="324"/>
      <c r="HP44" s="324"/>
    </row>
    <row r="45" ht="3" customHeight="1"/>
  </sheetData>
  <sheetProtection/>
  <mergeCells count="274">
    <mergeCell ref="GJ29:GY31"/>
    <mergeCell ref="GZ29:HP31"/>
    <mergeCell ref="B30:AK30"/>
    <mergeCell ref="B31:AK31"/>
    <mergeCell ref="B32:AK32"/>
    <mergeCell ref="FD42:GI42"/>
    <mergeCell ref="GK42:HP42"/>
    <mergeCell ref="B33:AK33"/>
    <mergeCell ref="DL32:EA33"/>
    <mergeCell ref="EB32:EO33"/>
    <mergeCell ref="FD43:GI43"/>
    <mergeCell ref="GK43:HP43"/>
    <mergeCell ref="FD44:GI44"/>
    <mergeCell ref="GK44:HP44"/>
    <mergeCell ref="GJ32:GY33"/>
    <mergeCell ref="GZ32:HP33"/>
    <mergeCell ref="A38:HP38"/>
    <mergeCell ref="FD41:GI41"/>
    <mergeCell ref="GK41:HP41"/>
    <mergeCell ref="CV32:DK33"/>
    <mergeCell ref="EP32:FC33"/>
    <mergeCell ref="FD32:FS33"/>
    <mergeCell ref="FT32:GI33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B26:EO26"/>
    <mergeCell ref="EP26:FC26"/>
    <mergeCell ref="FD26:FS26"/>
    <mergeCell ref="FT26:GI26"/>
    <mergeCell ref="GJ26:GY26"/>
    <mergeCell ref="GZ26:HP26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CV25:DK25"/>
    <mergeCell ref="DL25:EA25"/>
    <mergeCell ref="EB25:EO25"/>
    <mergeCell ref="EP25:FC25"/>
    <mergeCell ref="FD25:FS25"/>
    <mergeCell ref="FT25:GI25"/>
    <mergeCell ref="B25:AK25"/>
    <mergeCell ref="AL25:AU25"/>
    <mergeCell ref="AV25:BC25"/>
    <mergeCell ref="BD25:BQ25"/>
    <mergeCell ref="BR25:CE25"/>
    <mergeCell ref="CF25:CU25"/>
    <mergeCell ref="EB24:EO24"/>
    <mergeCell ref="EP24:FC24"/>
    <mergeCell ref="FD24:FS24"/>
    <mergeCell ref="FT24:GI24"/>
    <mergeCell ref="GJ24:GY24"/>
    <mergeCell ref="GZ24:HP24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CV23:DK23"/>
    <mergeCell ref="DL23:EA23"/>
    <mergeCell ref="EB23:EO23"/>
    <mergeCell ref="EP23:FC23"/>
    <mergeCell ref="FD23:FS23"/>
    <mergeCell ref="FT23:GI23"/>
    <mergeCell ref="B23:AK23"/>
    <mergeCell ref="AL23:AU23"/>
    <mergeCell ref="AV23:BC23"/>
    <mergeCell ref="BD23:BQ23"/>
    <mergeCell ref="BR23:CE23"/>
    <mergeCell ref="CF23:CU23"/>
    <mergeCell ref="EB22:EO22"/>
    <mergeCell ref="EP22:FC22"/>
    <mergeCell ref="FD22:FS22"/>
    <mergeCell ref="FT22:GI22"/>
    <mergeCell ref="GJ22:GY22"/>
    <mergeCell ref="GZ22:HP22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CV21:DK21"/>
    <mergeCell ref="DL21:EA21"/>
    <mergeCell ref="EB21:EO21"/>
    <mergeCell ref="EP21:FC21"/>
    <mergeCell ref="FD21:FS21"/>
    <mergeCell ref="FT21:GI21"/>
    <mergeCell ref="B21:AK21"/>
    <mergeCell ref="AL21:AU21"/>
    <mergeCell ref="AV21:BC21"/>
    <mergeCell ref="BD21:BQ21"/>
    <mergeCell ref="BR21:CE21"/>
    <mergeCell ref="CF21:CU21"/>
    <mergeCell ref="EB20:EO20"/>
    <mergeCell ref="EP20:FC20"/>
    <mergeCell ref="FD20:FS20"/>
    <mergeCell ref="FT20:GI20"/>
    <mergeCell ref="GJ20:GY20"/>
    <mergeCell ref="GZ20:HP20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CV19:DK19"/>
    <mergeCell ref="DL19:EA19"/>
    <mergeCell ref="EB19:EO19"/>
    <mergeCell ref="EP19:FC19"/>
    <mergeCell ref="FD19:FS19"/>
    <mergeCell ref="FT19:GI19"/>
    <mergeCell ref="B19:AK19"/>
    <mergeCell ref="AL19:AU19"/>
    <mergeCell ref="AV19:BC19"/>
    <mergeCell ref="BD19:BQ19"/>
    <mergeCell ref="BR19:CE19"/>
    <mergeCell ref="CF19:CU19"/>
    <mergeCell ref="EB18:EO18"/>
    <mergeCell ref="EP18:FC18"/>
    <mergeCell ref="FD18:FS18"/>
    <mergeCell ref="FT18:GI18"/>
    <mergeCell ref="GJ18:GY18"/>
    <mergeCell ref="GZ18:HP18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CV17:DK17"/>
    <mergeCell ref="DL17:EA17"/>
    <mergeCell ref="EB17:EO17"/>
    <mergeCell ref="EP17:FC17"/>
    <mergeCell ref="FD17:FS17"/>
    <mergeCell ref="FT17:GI17"/>
    <mergeCell ref="B17:AK17"/>
    <mergeCell ref="AL17:AU17"/>
    <mergeCell ref="AV17:BC17"/>
    <mergeCell ref="BD17:BQ17"/>
    <mergeCell ref="BR17:CE17"/>
    <mergeCell ref="CF17:CU17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FT11:GI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1:DK14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S5:AS5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43">
      <selection activeCell="A65" sqref="A65:AV65"/>
    </sheetView>
  </sheetViews>
  <sheetFormatPr defaultColWidth="0.85546875" defaultRowHeight="15"/>
  <cols>
    <col min="1" max="16384" width="0.85546875" style="101" customWidth="1"/>
  </cols>
  <sheetData>
    <row r="1" s="118" customFormat="1" ht="9.75">
      <c r="EY1" s="119" t="s">
        <v>256</v>
      </c>
    </row>
    <row r="2" s="120" customFormat="1" ht="3.75" customHeight="1"/>
    <row r="3" spans="1:155" s="121" customFormat="1" ht="10.5">
      <c r="A3" s="327" t="s">
        <v>257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</row>
    <row r="4" spans="1:155" s="121" customFormat="1" ht="10.5">
      <c r="A4" s="327" t="s">
        <v>258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</row>
    <row r="5" s="120" customFormat="1" ht="6" customHeight="1"/>
    <row r="6" spans="1:155" s="122" customFormat="1" ht="8.25">
      <c r="A6" s="122" t="s">
        <v>200</v>
      </c>
      <c r="L6" s="380" t="s">
        <v>350</v>
      </c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</row>
    <row r="7" spans="118:155" s="122" customFormat="1" ht="8.25"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</row>
    <row r="8" s="122" customFormat="1" ht="7.5" customHeight="1"/>
    <row r="9" spans="1:155" s="124" customFormat="1" ht="9" customHeight="1">
      <c r="A9" s="329" t="s">
        <v>201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1"/>
      <c r="AN9" s="329" t="s">
        <v>202</v>
      </c>
      <c r="AO9" s="330"/>
      <c r="AP9" s="330"/>
      <c r="AQ9" s="330"/>
      <c r="AR9" s="330"/>
      <c r="AS9" s="330"/>
      <c r="AT9" s="330"/>
      <c r="AU9" s="331"/>
      <c r="AV9" s="329" t="s">
        <v>203</v>
      </c>
      <c r="AW9" s="330"/>
      <c r="AX9" s="330"/>
      <c r="AY9" s="330"/>
      <c r="AZ9" s="330"/>
      <c r="BA9" s="331"/>
      <c r="BB9" s="329" t="s">
        <v>204</v>
      </c>
      <c r="BC9" s="330"/>
      <c r="BD9" s="330"/>
      <c r="BE9" s="330"/>
      <c r="BF9" s="330"/>
      <c r="BG9" s="330"/>
      <c r="BH9" s="330"/>
      <c r="BI9" s="330"/>
      <c r="BJ9" s="331"/>
      <c r="BK9" s="326" t="s">
        <v>259</v>
      </c>
      <c r="BL9" s="326"/>
      <c r="BM9" s="326"/>
      <c r="BN9" s="326"/>
      <c r="BO9" s="326"/>
      <c r="BP9" s="326"/>
      <c r="BQ9" s="326"/>
      <c r="BR9" s="326"/>
      <c r="BS9" s="326"/>
      <c r="BT9" s="326" t="s">
        <v>206</v>
      </c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 t="s">
        <v>260</v>
      </c>
      <c r="CW9" s="326"/>
      <c r="CX9" s="326"/>
      <c r="CY9" s="326"/>
      <c r="CZ9" s="326"/>
      <c r="DA9" s="326"/>
      <c r="DB9" s="326"/>
      <c r="DC9" s="326"/>
      <c r="DD9" s="326"/>
      <c r="DE9" s="326" t="s">
        <v>261</v>
      </c>
      <c r="DF9" s="326"/>
      <c r="DG9" s="326"/>
      <c r="DH9" s="326"/>
      <c r="DI9" s="326"/>
      <c r="DJ9" s="326"/>
      <c r="DK9" s="326"/>
      <c r="DL9" s="326"/>
      <c r="DM9" s="326"/>
      <c r="DN9" s="326" t="s">
        <v>209</v>
      </c>
      <c r="DO9" s="326"/>
      <c r="DP9" s="326"/>
      <c r="DQ9" s="326"/>
      <c r="DR9" s="326"/>
      <c r="DS9" s="326"/>
      <c r="DT9" s="326"/>
      <c r="DU9" s="326"/>
      <c r="DV9" s="326"/>
      <c r="DW9" s="326"/>
      <c r="DX9" s="326"/>
      <c r="DY9" s="326"/>
      <c r="DZ9" s="326"/>
      <c r="EA9" s="326"/>
      <c r="EB9" s="326"/>
      <c r="EC9" s="326"/>
      <c r="ED9" s="326"/>
      <c r="EE9" s="326"/>
      <c r="EF9" s="326"/>
      <c r="EG9" s="326"/>
      <c r="EH9" s="326"/>
      <c r="EI9" s="326"/>
      <c r="EJ9" s="326"/>
      <c r="EK9" s="326"/>
      <c r="EL9" s="326"/>
      <c r="EM9" s="326"/>
      <c r="EN9" s="326"/>
      <c r="EO9" s="326"/>
      <c r="EP9" s="329" t="s">
        <v>262</v>
      </c>
      <c r="EQ9" s="330"/>
      <c r="ER9" s="330"/>
      <c r="ES9" s="330"/>
      <c r="ET9" s="330"/>
      <c r="EU9" s="330"/>
      <c r="EV9" s="330"/>
      <c r="EW9" s="330"/>
      <c r="EX9" s="330"/>
      <c r="EY9" s="331"/>
    </row>
    <row r="10" spans="1:155" s="124" customFormat="1" ht="66.75" customHeight="1">
      <c r="A10" s="332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4"/>
      <c r="AN10" s="332"/>
      <c r="AO10" s="333"/>
      <c r="AP10" s="333"/>
      <c r="AQ10" s="333"/>
      <c r="AR10" s="333"/>
      <c r="AS10" s="333"/>
      <c r="AT10" s="333"/>
      <c r="AU10" s="334"/>
      <c r="AV10" s="332"/>
      <c r="AW10" s="333"/>
      <c r="AX10" s="333"/>
      <c r="AY10" s="333"/>
      <c r="AZ10" s="333"/>
      <c r="BA10" s="334"/>
      <c r="BB10" s="332"/>
      <c r="BC10" s="333"/>
      <c r="BD10" s="333"/>
      <c r="BE10" s="333"/>
      <c r="BF10" s="333"/>
      <c r="BG10" s="333"/>
      <c r="BH10" s="333"/>
      <c r="BI10" s="333"/>
      <c r="BJ10" s="334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 t="s">
        <v>263</v>
      </c>
      <c r="BU10" s="326"/>
      <c r="BV10" s="326"/>
      <c r="BW10" s="326"/>
      <c r="BX10" s="326"/>
      <c r="BY10" s="326"/>
      <c r="BZ10" s="326"/>
      <c r="CA10" s="326" t="s">
        <v>264</v>
      </c>
      <c r="CB10" s="326"/>
      <c r="CC10" s="326"/>
      <c r="CD10" s="326"/>
      <c r="CE10" s="326"/>
      <c r="CF10" s="326"/>
      <c r="CG10" s="326"/>
      <c r="CH10" s="326" t="s">
        <v>265</v>
      </c>
      <c r="CI10" s="326"/>
      <c r="CJ10" s="326"/>
      <c r="CK10" s="326"/>
      <c r="CL10" s="326"/>
      <c r="CM10" s="326"/>
      <c r="CN10" s="326"/>
      <c r="CO10" s="326" t="s">
        <v>266</v>
      </c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 t="s">
        <v>263</v>
      </c>
      <c r="DO10" s="326"/>
      <c r="DP10" s="326"/>
      <c r="DQ10" s="326"/>
      <c r="DR10" s="326"/>
      <c r="DS10" s="326"/>
      <c r="DT10" s="326"/>
      <c r="DU10" s="326" t="s">
        <v>264</v>
      </c>
      <c r="DV10" s="326"/>
      <c r="DW10" s="326"/>
      <c r="DX10" s="326"/>
      <c r="DY10" s="326"/>
      <c r="DZ10" s="326"/>
      <c r="EA10" s="326"/>
      <c r="EB10" s="326" t="s">
        <v>265</v>
      </c>
      <c r="EC10" s="326"/>
      <c r="ED10" s="326"/>
      <c r="EE10" s="326"/>
      <c r="EF10" s="326"/>
      <c r="EG10" s="326"/>
      <c r="EH10" s="326"/>
      <c r="EI10" s="326" t="s">
        <v>266</v>
      </c>
      <c r="EJ10" s="326"/>
      <c r="EK10" s="326"/>
      <c r="EL10" s="326"/>
      <c r="EM10" s="326"/>
      <c r="EN10" s="326"/>
      <c r="EO10" s="326"/>
      <c r="EP10" s="332"/>
      <c r="EQ10" s="333"/>
      <c r="ER10" s="333"/>
      <c r="ES10" s="333"/>
      <c r="ET10" s="333"/>
      <c r="EU10" s="333"/>
      <c r="EV10" s="333"/>
      <c r="EW10" s="333"/>
      <c r="EX10" s="333"/>
      <c r="EY10" s="334"/>
    </row>
    <row r="11" spans="1:155" s="125" customFormat="1" ht="18.75" customHeight="1">
      <c r="A11" s="339">
        <v>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1"/>
      <c r="AN11" s="335">
        <v>2</v>
      </c>
      <c r="AO11" s="335"/>
      <c r="AP11" s="335"/>
      <c r="AQ11" s="335"/>
      <c r="AR11" s="335"/>
      <c r="AS11" s="335"/>
      <c r="AT11" s="335"/>
      <c r="AU11" s="335"/>
      <c r="AV11" s="335">
        <v>3</v>
      </c>
      <c r="AW11" s="335"/>
      <c r="AX11" s="335"/>
      <c r="AY11" s="335"/>
      <c r="AZ11" s="335"/>
      <c r="BA11" s="335"/>
      <c r="BB11" s="335">
        <v>4</v>
      </c>
      <c r="BC11" s="335"/>
      <c r="BD11" s="335"/>
      <c r="BE11" s="335"/>
      <c r="BF11" s="335"/>
      <c r="BG11" s="335"/>
      <c r="BH11" s="335"/>
      <c r="BI11" s="335"/>
      <c r="BJ11" s="335"/>
      <c r="BK11" s="335">
        <v>5</v>
      </c>
      <c r="BL11" s="335"/>
      <c r="BM11" s="335"/>
      <c r="BN11" s="335"/>
      <c r="BO11" s="335"/>
      <c r="BP11" s="335"/>
      <c r="BQ11" s="335"/>
      <c r="BR11" s="335"/>
      <c r="BS11" s="335"/>
      <c r="BT11" s="335">
        <v>6</v>
      </c>
      <c r="BU11" s="335"/>
      <c r="BV11" s="335"/>
      <c r="BW11" s="335"/>
      <c r="BX11" s="335"/>
      <c r="BY11" s="335"/>
      <c r="BZ11" s="335"/>
      <c r="CA11" s="335">
        <v>7</v>
      </c>
      <c r="CB11" s="335"/>
      <c r="CC11" s="335"/>
      <c r="CD11" s="335"/>
      <c r="CE11" s="335"/>
      <c r="CF11" s="335"/>
      <c r="CG11" s="335"/>
      <c r="CH11" s="336" t="s">
        <v>267</v>
      </c>
      <c r="CI11" s="337"/>
      <c r="CJ11" s="337"/>
      <c r="CK11" s="337"/>
      <c r="CL11" s="337"/>
      <c r="CM11" s="337"/>
      <c r="CN11" s="338"/>
      <c r="CO11" s="335">
        <v>9</v>
      </c>
      <c r="CP11" s="335"/>
      <c r="CQ11" s="335"/>
      <c r="CR11" s="335"/>
      <c r="CS11" s="335"/>
      <c r="CT11" s="335"/>
      <c r="CU11" s="335"/>
      <c r="CV11" s="335">
        <v>10</v>
      </c>
      <c r="CW11" s="335"/>
      <c r="CX11" s="335"/>
      <c r="CY11" s="335"/>
      <c r="CZ11" s="335"/>
      <c r="DA11" s="335"/>
      <c r="DB11" s="335"/>
      <c r="DC11" s="335"/>
      <c r="DD11" s="335"/>
      <c r="DE11" s="335">
        <v>11</v>
      </c>
      <c r="DF11" s="335"/>
      <c r="DG11" s="335"/>
      <c r="DH11" s="335"/>
      <c r="DI11" s="335"/>
      <c r="DJ11" s="335"/>
      <c r="DK11" s="335"/>
      <c r="DL11" s="335"/>
      <c r="DM11" s="335"/>
      <c r="DN11" s="335">
        <v>12</v>
      </c>
      <c r="DO11" s="335"/>
      <c r="DP11" s="335"/>
      <c r="DQ11" s="335"/>
      <c r="DR11" s="335"/>
      <c r="DS11" s="335"/>
      <c r="DT11" s="335"/>
      <c r="DU11" s="335">
        <v>13</v>
      </c>
      <c r="DV11" s="335"/>
      <c r="DW11" s="335"/>
      <c r="DX11" s="335"/>
      <c r="DY11" s="335"/>
      <c r="DZ11" s="335"/>
      <c r="EA11" s="335"/>
      <c r="EB11" s="336" t="s">
        <v>268</v>
      </c>
      <c r="EC11" s="337"/>
      <c r="ED11" s="337"/>
      <c r="EE11" s="337"/>
      <c r="EF11" s="337"/>
      <c r="EG11" s="337"/>
      <c r="EH11" s="338"/>
      <c r="EI11" s="339">
        <v>15</v>
      </c>
      <c r="EJ11" s="340"/>
      <c r="EK11" s="340"/>
      <c r="EL11" s="340"/>
      <c r="EM11" s="340"/>
      <c r="EN11" s="340"/>
      <c r="EO11" s="341"/>
      <c r="EP11" s="335">
        <v>16</v>
      </c>
      <c r="EQ11" s="335"/>
      <c r="ER11" s="335"/>
      <c r="ES11" s="335"/>
      <c r="ET11" s="335"/>
      <c r="EU11" s="335"/>
      <c r="EV11" s="335"/>
      <c r="EW11" s="335"/>
      <c r="EX11" s="335"/>
      <c r="EY11" s="335"/>
    </row>
    <row r="12" spans="1:155" s="126" customFormat="1" ht="16.5" customHeight="1">
      <c r="A12" s="345" t="s">
        <v>269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7"/>
      <c r="AN12" s="348" t="s">
        <v>1</v>
      </c>
      <c r="AO12" s="349"/>
      <c r="AP12" s="349"/>
      <c r="AQ12" s="349"/>
      <c r="AR12" s="349"/>
      <c r="AS12" s="349"/>
      <c r="AT12" s="349"/>
      <c r="AU12" s="350"/>
      <c r="AV12" s="351" t="s">
        <v>236</v>
      </c>
      <c r="AW12" s="352"/>
      <c r="AX12" s="352"/>
      <c r="AY12" s="352"/>
      <c r="AZ12" s="352"/>
      <c r="BA12" s="353"/>
      <c r="BB12" s="342">
        <v>1343.47</v>
      </c>
      <c r="BC12" s="343"/>
      <c r="BD12" s="343"/>
      <c r="BE12" s="343"/>
      <c r="BF12" s="343"/>
      <c r="BG12" s="343"/>
      <c r="BH12" s="343"/>
      <c r="BI12" s="343"/>
      <c r="BJ12" s="344"/>
      <c r="BK12" s="342"/>
      <c r="BL12" s="343"/>
      <c r="BM12" s="343"/>
      <c r="BN12" s="343"/>
      <c r="BO12" s="343"/>
      <c r="BP12" s="343"/>
      <c r="BQ12" s="343"/>
      <c r="BR12" s="343"/>
      <c r="BS12" s="344"/>
      <c r="BT12" s="342">
        <v>1343.47</v>
      </c>
      <c r="BU12" s="343"/>
      <c r="BV12" s="343"/>
      <c r="BW12" s="343"/>
      <c r="BX12" s="343"/>
      <c r="BY12" s="343"/>
      <c r="BZ12" s="344"/>
      <c r="CA12" s="342"/>
      <c r="CB12" s="343"/>
      <c r="CC12" s="343"/>
      <c r="CD12" s="343"/>
      <c r="CE12" s="343"/>
      <c r="CF12" s="343"/>
      <c r="CG12" s="344"/>
      <c r="CH12" s="342">
        <v>1343.47</v>
      </c>
      <c r="CI12" s="343"/>
      <c r="CJ12" s="343"/>
      <c r="CK12" s="343"/>
      <c r="CL12" s="343"/>
      <c r="CM12" s="343"/>
      <c r="CN12" s="344"/>
      <c r="CO12" s="342"/>
      <c r="CP12" s="343"/>
      <c r="CQ12" s="343"/>
      <c r="CR12" s="343"/>
      <c r="CS12" s="343"/>
      <c r="CT12" s="343"/>
      <c r="CU12" s="344"/>
      <c r="CV12" s="342">
        <v>947.65</v>
      </c>
      <c r="CW12" s="343"/>
      <c r="CX12" s="343"/>
      <c r="CY12" s="343"/>
      <c r="CZ12" s="343"/>
      <c r="DA12" s="343"/>
      <c r="DB12" s="343"/>
      <c r="DC12" s="343"/>
      <c r="DD12" s="344"/>
      <c r="DE12" s="342"/>
      <c r="DF12" s="343"/>
      <c r="DG12" s="343"/>
      <c r="DH12" s="343"/>
      <c r="DI12" s="343"/>
      <c r="DJ12" s="343"/>
      <c r="DK12" s="343"/>
      <c r="DL12" s="343"/>
      <c r="DM12" s="344"/>
      <c r="DN12" s="342">
        <v>947.65</v>
      </c>
      <c r="DO12" s="343"/>
      <c r="DP12" s="343"/>
      <c r="DQ12" s="343"/>
      <c r="DR12" s="343"/>
      <c r="DS12" s="343"/>
      <c r="DT12" s="344"/>
      <c r="DU12" s="342"/>
      <c r="DV12" s="343"/>
      <c r="DW12" s="343"/>
      <c r="DX12" s="343"/>
      <c r="DY12" s="343"/>
      <c r="DZ12" s="343"/>
      <c r="EA12" s="344"/>
      <c r="EB12" s="342">
        <v>947.65</v>
      </c>
      <c r="EC12" s="343"/>
      <c r="ED12" s="343"/>
      <c r="EE12" s="343"/>
      <c r="EF12" s="343"/>
      <c r="EG12" s="343"/>
      <c r="EH12" s="344"/>
      <c r="EI12" s="342"/>
      <c r="EJ12" s="343"/>
      <c r="EK12" s="343"/>
      <c r="EL12" s="343"/>
      <c r="EM12" s="343"/>
      <c r="EN12" s="343"/>
      <c r="EO12" s="344"/>
      <c r="EP12" s="342"/>
      <c r="EQ12" s="343"/>
      <c r="ER12" s="343"/>
      <c r="ES12" s="343"/>
      <c r="ET12" s="343"/>
      <c r="EU12" s="343"/>
      <c r="EV12" s="343"/>
      <c r="EW12" s="343"/>
      <c r="EX12" s="343"/>
      <c r="EY12" s="344"/>
    </row>
    <row r="13" spans="1:155" s="126" customFormat="1" ht="8.25">
      <c r="A13" s="354" t="s">
        <v>270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6"/>
      <c r="AN13" s="348" t="s">
        <v>1</v>
      </c>
      <c r="AO13" s="349"/>
      <c r="AP13" s="349"/>
      <c r="AQ13" s="349"/>
      <c r="AR13" s="349"/>
      <c r="AS13" s="349"/>
      <c r="AT13" s="349"/>
      <c r="AU13" s="350"/>
      <c r="AV13" s="351" t="s">
        <v>90</v>
      </c>
      <c r="AW13" s="352"/>
      <c r="AX13" s="352"/>
      <c r="AY13" s="352"/>
      <c r="AZ13" s="352"/>
      <c r="BA13" s="353"/>
      <c r="BB13" s="342">
        <v>59.81</v>
      </c>
      <c r="BC13" s="343"/>
      <c r="BD13" s="343"/>
      <c r="BE13" s="343"/>
      <c r="BF13" s="343"/>
      <c r="BG13" s="343"/>
      <c r="BH13" s="343"/>
      <c r="BI13" s="343"/>
      <c r="BJ13" s="344"/>
      <c r="BK13" s="342"/>
      <c r="BL13" s="343"/>
      <c r="BM13" s="343"/>
      <c r="BN13" s="343"/>
      <c r="BO13" s="343"/>
      <c r="BP13" s="343"/>
      <c r="BQ13" s="343"/>
      <c r="BR13" s="343"/>
      <c r="BS13" s="344"/>
      <c r="BT13" s="342">
        <v>59.81</v>
      </c>
      <c r="BU13" s="343"/>
      <c r="BV13" s="343"/>
      <c r="BW13" s="343"/>
      <c r="BX13" s="343"/>
      <c r="BY13" s="343"/>
      <c r="BZ13" s="344"/>
      <c r="CA13" s="342"/>
      <c r="CB13" s="343"/>
      <c r="CC13" s="343"/>
      <c r="CD13" s="343"/>
      <c r="CE13" s="343"/>
      <c r="CF13" s="343"/>
      <c r="CG13" s="344"/>
      <c r="CH13" s="342">
        <v>59.81</v>
      </c>
      <c r="CI13" s="343"/>
      <c r="CJ13" s="343"/>
      <c r="CK13" s="343"/>
      <c r="CL13" s="343"/>
      <c r="CM13" s="343"/>
      <c r="CN13" s="344"/>
      <c r="CO13" s="342"/>
      <c r="CP13" s="343"/>
      <c r="CQ13" s="343"/>
      <c r="CR13" s="343"/>
      <c r="CS13" s="343"/>
      <c r="CT13" s="343"/>
      <c r="CU13" s="344"/>
      <c r="CV13" s="342">
        <v>31</v>
      </c>
      <c r="CW13" s="343"/>
      <c r="CX13" s="343"/>
      <c r="CY13" s="343"/>
      <c r="CZ13" s="343"/>
      <c r="DA13" s="343"/>
      <c r="DB13" s="343"/>
      <c r="DC13" s="343"/>
      <c r="DD13" s="344"/>
      <c r="DE13" s="342"/>
      <c r="DF13" s="343"/>
      <c r="DG13" s="343"/>
      <c r="DH13" s="343"/>
      <c r="DI13" s="343"/>
      <c r="DJ13" s="343"/>
      <c r="DK13" s="343"/>
      <c r="DL13" s="343"/>
      <c r="DM13" s="344"/>
      <c r="DN13" s="342">
        <v>31</v>
      </c>
      <c r="DO13" s="343"/>
      <c r="DP13" s="343"/>
      <c r="DQ13" s="343"/>
      <c r="DR13" s="343"/>
      <c r="DS13" s="343"/>
      <c r="DT13" s="344"/>
      <c r="DU13" s="342"/>
      <c r="DV13" s="343"/>
      <c r="DW13" s="343"/>
      <c r="DX13" s="343"/>
      <c r="DY13" s="343"/>
      <c r="DZ13" s="343"/>
      <c r="EA13" s="344"/>
      <c r="EB13" s="342">
        <v>31</v>
      </c>
      <c r="EC13" s="343"/>
      <c r="ED13" s="343"/>
      <c r="EE13" s="343"/>
      <c r="EF13" s="343"/>
      <c r="EG13" s="343"/>
      <c r="EH13" s="344"/>
      <c r="EI13" s="342"/>
      <c r="EJ13" s="343"/>
      <c r="EK13" s="343"/>
      <c r="EL13" s="343"/>
      <c r="EM13" s="343"/>
      <c r="EN13" s="343"/>
      <c r="EO13" s="344"/>
      <c r="EP13" s="342"/>
      <c r="EQ13" s="343"/>
      <c r="ER13" s="343"/>
      <c r="ES13" s="343"/>
      <c r="ET13" s="343"/>
      <c r="EU13" s="343"/>
      <c r="EV13" s="343"/>
      <c r="EW13" s="343"/>
      <c r="EX13" s="343"/>
      <c r="EY13" s="344"/>
    </row>
    <row r="14" spans="1:155" s="126" customFormat="1" ht="8.25">
      <c r="A14" s="357" t="s">
        <v>271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9"/>
      <c r="AN14" s="348" t="s">
        <v>1</v>
      </c>
      <c r="AO14" s="349"/>
      <c r="AP14" s="349"/>
      <c r="AQ14" s="349"/>
      <c r="AR14" s="349"/>
      <c r="AS14" s="349"/>
      <c r="AT14" s="349"/>
      <c r="AU14" s="350"/>
      <c r="AV14" s="351" t="s">
        <v>272</v>
      </c>
      <c r="AW14" s="352"/>
      <c r="AX14" s="352"/>
      <c r="AY14" s="352"/>
      <c r="AZ14" s="352"/>
      <c r="BA14" s="353"/>
      <c r="BB14" s="342">
        <v>59.81</v>
      </c>
      <c r="BC14" s="343"/>
      <c r="BD14" s="343"/>
      <c r="BE14" s="343"/>
      <c r="BF14" s="343"/>
      <c r="BG14" s="343"/>
      <c r="BH14" s="343"/>
      <c r="BI14" s="343"/>
      <c r="BJ14" s="344"/>
      <c r="BK14" s="342"/>
      <c r="BL14" s="343"/>
      <c r="BM14" s="343"/>
      <c r="BN14" s="343"/>
      <c r="BO14" s="343"/>
      <c r="BP14" s="343"/>
      <c r="BQ14" s="343"/>
      <c r="BR14" s="343"/>
      <c r="BS14" s="344"/>
      <c r="BT14" s="342">
        <v>59.81</v>
      </c>
      <c r="BU14" s="343"/>
      <c r="BV14" s="343"/>
      <c r="BW14" s="343"/>
      <c r="BX14" s="343"/>
      <c r="BY14" s="343"/>
      <c r="BZ14" s="344"/>
      <c r="CA14" s="342"/>
      <c r="CB14" s="343"/>
      <c r="CC14" s="343"/>
      <c r="CD14" s="343"/>
      <c r="CE14" s="343"/>
      <c r="CF14" s="343"/>
      <c r="CG14" s="344"/>
      <c r="CH14" s="342">
        <v>59.81</v>
      </c>
      <c r="CI14" s="343"/>
      <c r="CJ14" s="343"/>
      <c r="CK14" s="343"/>
      <c r="CL14" s="343"/>
      <c r="CM14" s="343"/>
      <c r="CN14" s="344"/>
      <c r="CO14" s="342"/>
      <c r="CP14" s="343"/>
      <c r="CQ14" s="343"/>
      <c r="CR14" s="343"/>
      <c r="CS14" s="343"/>
      <c r="CT14" s="343"/>
      <c r="CU14" s="344"/>
      <c r="CV14" s="342">
        <v>31</v>
      </c>
      <c r="CW14" s="343"/>
      <c r="CX14" s="343"/>
      <c r="CY14" s="343"/>
      <c r="CZ14" s="343"/>
      <c r="DA14" s="343"/>
      <c r="DB14" s="343"/>
      <c r="DC14" s="343"/>
      <c r="DD14" s="344"/>
      <c r="DE14" s="342"/>
      <c r="DF14" s="343"/>
      <c r="DG14" s="343"/>
      <c r="DH14" s="343"/>
      <c r="DI14" s="343"/>
      <c r="DJ14" s="343"/>
      <c r="DK14" s="343"/>
      <c r="DL14" s="343"/>
      <c r="DM14" s="344"/>
      <c r="DN14" s="342">
        <v>31</v>
      </c>
      <c r="DO14" s="343"/>
      <c r="DP14" s="343"/>
      <c r="DQ14" s="343"/>
      <c r="DR14" s="343"/>
      <c r="DS14" s="343"/>
      <c r="DT14" s="344"/>
      <c r="DU14" s="342"/>
      <c r="DV14" s="343"/>
      <c r="DW14" s="343"/>
      <c r="DX14" s="343"/>
      <c r="DY14" s="343"/>
      <c r="DZ14" s="343"/>
      <c r="EA14" s="344"/>
      <c r="EB14" s="342">
        <v>31</v>
      </c>
      <c r="EC14" s="343"/>
      <c r="ED14" s="343"/>
      <c r="EE14" s="343"/>
      <c r="EF14" s="343"/>
      <c r="EG14" s="343"/>
      <c r="EH14" s="344"/>
      <c r="EI14" s="342"/>
      <c r="EJ14" s="343"/>
      <c r="EK14" s="343"/>
      <c r="EL14" s="343"/>
      <c r="EM14" s="343"/>
      <c r="EN14" s="343"/>
      <c r="EO14" s="344"/>
      <c r="EP14" s="342"/>
      <c r="EQ14" s="343"/>
      <c r="ER14" s="343"/>
      <c r="ES14" s="343"/>
      <c r="ET14" s="343"/>
      <c r="EU14" s="343"/>
      <c r="EV14" s="343"/>
      <c r="EW14" s="343"/>
      <c r="EX14" s="343"/>
      <c r="EY14" s="344"/>
    </row>
    <row r="15" spans="1:155" s="126" customFormat="1" ht="33.75" customHeight="1">
      <c r="A15" s="357" t="s">
        <v>273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9"/>
      <c r="AN15" s="348" t="s">
        <v>1</v>
      </c>
      <c r="AO15" s="349"/>
      <c r="AP15" s="349"/>
      <c r="AQ15" s="349"/>
      <c r="AR15" s="349"/>
      <c r="AS15" s="349"/>
      <c r="AT15" s="349"/>
      <c r="AU15" s="350"/>
      <c r="AV15" s="351" t="s">
        <v>274</v>
      </c>
      <c r="AW15" s="352"/>
      <c r="AX15" s="352"/>
      <c r="AY15" s="352"/>
      <c r="AZ15" s="352"/>
      <c r="BA15" s="353"/>
      <c r="BB15" s="342" t="s">
        <v>380</v>
      </c>
      <c r="BC15" s="343"/>
      <c r="BD15" s="343"/>
      <c r="BE15" s="343"/>
      <c r="BF15" s="343"/>
      <c r="BG15" s="343"/>
      <c r="BH15" s="343"/>
      <c r="BI15" s="343"/>
      <c r="BJ15" s="344"/>
      <c r="BK15" s="342"/>
      <c r="BL15" s="343"/>
      <c r="BM15" s="343"/>
      <c r="BN15" s="343"/>
      <c r="BO15" s="343"/>
      <c r="BP15" s="343"/>
      <c r="BQ15" s="343"/>
      <c r="BR15" s="343"/>
      <c r="BS15" s="344"/>
      <c r="BT15" s="342" t="s">
        <v>380</v>
      </c>
      <c r="BU15" s="343"/>
      <c r="BV15" s="343"/>
      <c r="BW15" s="343"/>
      <c r="BX15" s="343"/>
      <c r="BY15" s="343"/>
      <c r="BZ15" s="344"/>
      <c r="CA15" s="342"/>
      <c r="CB15" s="343"/>
      <c r="CC15" s="343"/>
      <c r="CD15" s="343"/>
      <c r="CE15" s="343"/>
      <c r="CF15" s="343"/>
      <c r="CG15" s="344"/>
      <c r="CH15" s="342" t="s">
        <v>380</v>
      </c>
      <c r="CI15" s="343"/>
      <c r="CJ15" s="343"/>
      <c r="CK15" s="343"/>
      <c r="CL15" s="343"/>
      <c r="CM15" s="343"/>
      <c r="CN15" s="344"/>
      <c r="CO15" s="342"/>
      <c r="CP15" s="343"/>
      <c r="CQ15" s="343"/>
      <c r="CR15" s="343"/>
      <c r="CS15" s="343"/>
      <c r="CT15" s="343"/>
      <c r="CU15" s="344"/>
      <c r="CV15" s="342" t="s">
        <v>380</v>
      </c>
      <c r="CW15" s="343"/>
      <c r="CX15" s="343"/>
      <c r="CY15" s="343"/>
      <c r="CZ15" s="343"/>
      <c r="DA15" s="343"/>
      <c r="DB15" s="343"/>
      <c r="DC15" s="343"/>
      <c r="DD15" s="344"/>
      <c r="DE15" s="342"/>
      <c r="DF15" s="343"/>
      <c r="DG15" s="343"/>
      <c r="DH15" s="343"/>
      <c r="DI15" s="343"/>
      <c r="DJ15" s="343"/>
      <c r="DK15" s="343"/>
      <c r="DL15" s="343"/>
      <c r="DM15" s="344"/>
      <c r="DN15" s="342" t="s">
        <v>380</v>
      </c>
      <c r="DO15" s="343"/>
      <c r="DP15" s="343"/>
      <c r="DQ15" s="343"/>
      <c r="DR15" s="343"/>
      <c r="DS15" s="343"/>
      <c r="DT15" s="344"/>
      <c r="DU15" s="342"/>
      <c r="DV15" s="343"/>
      <c r="DW15" s="343"/>
      <c r="DX15" s="343"/>
      <c r="DY15" s="343"/>
      <c r="DZ15" s="343"/>
      <c r="EA15" s="344"/>
      <c r="EB15" s="342" t="s">
        <v>380</v>
      </c>
      <c r="EC15" s="343"/>
      <c r="ED15" s="343"/>
      <c r="EE15" s="343"/>
      <c r="EF15" s="343"/>
      <c r="EG15" s="343"/>
      <c r="EH15" s="344"/>
      <c r="EI15" s="342"/>
      <c r="EJ15" s="343"/>
      <c r="EK15" s="343"/>
      <c r="EL15" s="343"/>
      <c r="EM15" s="343"/>
      <c r="EN15" s="343"/>
      <c r="EO15" s="344"/>
      <c r="EP15" s="342"/>
      <c r="EQ15" s="343"/>
      <c r="ER15" s="343"/>
      <c r="ES15" s="343"/>
      <c r="ET15" s="343"/>
      <c r="EU15" s="343"/>
      <c r="EV15" s="343"/>
      <c r="EW15" s="343"/>
      <c r="EX15" s="343"/>
      <c r="EY15" s="344"/>
    </row>
    <row r="16" spans="1:155" s="126" customFormat="1" ht="8.25">
      <c r="A16" s="360" t="s">
        <v>275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2"/>
      <c r="AN16" s="348" t="s">
        <v>1</v>
      </c>
      <c r="AO16" s="349"/>
      <c r="AP16" s="349"/>
      <c r="AQ16" s="349"/>
      <c r="AR16" s="349"/>
      <c r="AS16" s="349"/>
      <c r="AT16" s="349"/>
      <c r="AU16" s="350"/>
      <c r="AV16" s="351"/>
      <c r="AW16" s="352"/>
      <c r="AX16" s="352"/>
      <c r="AY16" s="352"/>
      <c r="AZ16" s="352"/>
      <c r="BA16" s="353"/>
      <c r="BB16" s="342" t="s">
        <v>380</v>
      </c>
      <c r="BC16" s="343"/>
      <c r="BD16" s="343"/>
      <c r="BE16" s="343"/>
      <c r="BF16" s="343"/>
      <c r="BG16" s="343"/>
      <c r="BH16" s="343"/>
      <c r="BI16" s="343"/>
      <c r="BJ16" s="344"/>
      <c r="BK16" s="342"/>
      <c r="BL16" s="343"/>
      <c r="BM16" s="343"/>
      <c r="BN16" s="343"/>
      <c r="BO16" s="343"/>
      <c r="BP16" s="343"/>
      <c r="BQ16" s="343"/>
      <c r="BR16" s="343"/>
      <c r="BS16" s="344"/>
      <c r="BT16" s="342" t="s">
        <v>380</v>
      </c>
      <c r="BU16" s="343"/>
      <c r="BV16" s="343"/>
      <c r="BW16" s="343"/>
      <c r="BX16" s="343"/>
      <c r="BY16" s="343"/>
      <c r="BZ16" s="344"/>
      <c r="CA16" s="342"/>
      <c r="CB16" s="343"/>
      <c r="CC16" s="343"/>
      <c r="CD16" s="343"/>
      <c r="CE16" s="343"/>
      <c r="CF16" s="343"/>
      <c r="CG16" s="344"/>
      <c r="CH16" s="342" t="s">
        <v>380</v>
      </c>
      <c r="CI16" s="343"/>
      <c r="CJ16" s="343"/>
      <c r="CK16" s="343"/>
      <c r="CL16" s="343"/>
      <c r="CM16" s="343"/>
      <c r="CN16" s="344"/>
      <c r="CO16" s="342"/>
      <c r="CP16" s="343"/>
      <c r="CQ16" s="343"/>
      <c r="CR16" s="343"/>
      <c r="CS16" s="343"/>
      <c r="CT16" s="343"/>
      <c r="CU16" s="344"/>
      <c r="CV16" s="342" t="s">
        <v>380</v>
      </c>
      <c r="CW16" s="343"/>
      <c r="CX16" s="343"/>
      <c r="CY16" s="343"/>
      <c r="CZ16" s="343"/>
      <c r="DA16" s="343"/>
      <c r="DB16" s="343"/>
      <c r="DC16" s="343"/>
      <c r="DD16" s="344"/>
      <c r="DE16" s="342"/>
      <c r="DF16" s="343"/>
      <c r="DG16" s="343"/>
      <c r="DH16" s="343"/>
      <c r="DI16" s="343"/>
      <c r="DJ16" s="343"/>
      <c r="DK16" s="343"/>
      <c r="DL16" s="343"/>
      <c r="DM16" s="344"/>
      <c r="DN16" s="342" t="s">
        <v>380</v>
      </c>
      <c r="DO16" s="343"/>
      <c r="DP16" s="343"/>
      <c r="DQ16" s="343"/>
      <c r="DR16" s="343"/>
      <c r="DS16" s="343"/>
      <c r="DT16" s="344"/>
      <c r="DU16" s="342"/>
      <c r="DV16" s="343"/>
      <c r="DW16" s="343"/>
      <c r="DX16" s="343"/>
      <c r="DY16" s="343"/>
      <c r="DZ16" s="343"/>
      <c r="EA16" s="344"/>
      <c r="EB16" s="342" t="s">
        <v>380</v>
      </c>
      <c r="EC16" s="343"/>
      <c r="ED16" s="343"/>
      <c r="EE16" s="343"/>
      <c r="EF16" s="343"/>
      <c r="EG16" s="343"/>
      <c r="EH16" s="344"/>
      <c r="EI16" s="342"/>
      <c r="EJ16" s="343"/>
      <c r="EK16" s="343"/>
      <c r="EL16" s="343"/>
      <c r="EM16" s="343"/>
      <c r="EN16" s="343"/>
      <c r="EO16" s="344"/>
      <c r="EP16" s="342"/>
      <c r="EQ16" s="343"/>
      <c r="ER16" s="343"/>
      <c r="ES16" s="343"/>
      <c r="ET16" s="343"/>
      <c r="EU16" s="343"/>
      <c r="EV16" s="343"/>
      <c r="EW16" s="343"/>
      <c r="EX16" s="343"/>
      <c r="EY16" s="344"/>
    </row>
    <row r="17" spans="1:155" s="126" customFormat="1" ht="8.25">
      <c r="A17" s="360" t="s">
        <v>276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2"/>
      <c r="AN17" s="348" t="s">
        <v>1</v>
      </c>
      <c r="AO17" s="349"/>
      <c r="AP17" s="349"/>
      <c r="AQ17" s="349"/>
      <c r="AR17" s="349"/>
      <c r="AS17" s="349"/>
      <c r="AT17" s="349"/>
      <c r="AU17" s="350"/>
      <c r="AV17" s="351"/>
      <c r="AW17" s="352"/>
      <c r="AX17" s="352"/>
      <c r="AY17" s="352"/>
      <c r="AZ17" s="352"/>
      <c r="BA17" s="353"/>
      <c r="BB17" s="342" t="s">
        <v>380</v>
      </c>
      <c r="BC17" s="343"/>
      <c r="BD17" s="343"/>
      <c r="BE17" s="343"/>
      <c r="BF17" s="343"/>
      <c r="BG17" s="343"/>
      <c r="BH17" s="343"/>
      <c r="BI17" s="343"/>
      <c r="BJ17" s="344"/>
      <c r="BK17" s="342"/>
      <c r="BL17" s="343"/>
      <c r="BM17" s="343"/>
      <c r="BN17" s="343"/>
      <c r="BO17" s="343"/>
      <c r="BP17" s="343"/>
      <c r="BQ17" s="343"/>
      <c r="BR17" s="343"/>
      <c r="BS17" s="344"/>
      <c r="BT17" s="342" t="s">
        <v>380</v>
      </c>
      <c r="BU17" s="343"/>
      <c r="BV17" s="343"/>
      <c r="BW17" s="343"/>
      <c r="BX17" s="343"/>
      <c r="BY17" s="343"/>
      <c r="BZ17" s="344"/>
      <c r="CA17" s="342"/>
      <c r="CB17" s="343"/>
      <c r="CC17" s="343"/>
      <c r="CD17" s="343"/>
      <c r="CE17" s="343"/>
      <c r="CF17" s="343"/>
      <c r="CG17" s="344"/>
      <c r="CH17" s="342" t="s">
        <v>380</v>
      </c>
      <c r="CI17" s="343"/>
      <c r="CJ17" s="343"/>
      <c r="CK17" s="343"/>
      <c r="CL17" s="343"/>
      <c r="CM17" s="343"/>
      <c r="CN17" s="344"/>
      <c r="CO17" s="342"/>
      <c r="CP17" s="343"/>
      <c r="CQ17" s="343"/>
      <c r="CR17" s="343"/>
      <c r="CS17" s="343"/>
      <c r="CT17" s="343"/>
      <c r="CU17" s="344"/>
      <c r="CV17" s="342" t="s">
        <v>380</v>
      </c>
      <c r="CW17" s="343"/>
      <c r="CX17" s="343"/>
      <c r="CY17" s="343"/>
      <c r="CZ17" s="343"/>
      <c r="DA17" s="343"/>
      <c r="DB17" s="343"/>
      <c r="DC17" s="343"/>
      <c r="DD17" s="344"/>
      <c r="DE17" s="342"/>
      <c r="DF17" s="343"/>
      <c r="DG17" s="343"/>
      <c r="DH17" s="343"/>
      <c r="DI17" s="343"/>
      <c r="DJ17" s="343"/>
      <c r="DK17" s="343"/>
      <c r="DL17" s="343"/>
      <c r="DM17" s="344"/>
      <c r="DN17" s="342" t="s">
        <v>380</v>
      </c>
      <c r="DO17" s="343"/>
      <c r="DP17" s="343"/>
      <c r="DQ17" s="343"/>
      <c r="DR17" s="343"/>
      <c r="DS17" s="343"/>
      <c r="DT17" s="344"/>
      <c r="DU17" s="342"/>
      <c r="DV17" s="343"/>
      <c r="DW17" s="343"/>
      <c r="DX17" s="343"/>
      <c r="DY17" s="343"/>
      <c r="DZ17" s="343"/>
      <c r="EA17" s="344"/>
      <c r="EB17" s="342" t="s">
        <v>380</v>
      </c>
      <c r="EC17" s="343"/>
      <c r="ED17" s="343"/>
      <c r="EE17" s="343"/>
      <c r="EF17" s="343"/>
      <c r="EG17" s="343"/>
      <c r="EH17" s="344"/>
      <c r="EI17" s="342"/>
      <c r="EJ17" s="343"/>
      <c r="EK17" s="343"/>
      <c r="EL17" s="343"/>
      <c r="EM17" s="343"/>
      <c r="EN17" s="343"/>
      <c r="EO17" s="344"/>
      <c r="EP17" s="342"/>
      <c r="EQ17" s="343"/>
      <c r="ER17" s="343"/>
      <c r="ES17" s="343"/>
      <c r="ET17" s="343"/>
      <c r="EU17" s="343"/>
      <c r="EV17" s="343"/>
      <c r="EW17" s="343"/>
      <c r="EX17" s="343"/>
      <c r="EY17" s="344"/>
    </row>
    <row r="18" spans="1:155" s="126" customFormat="1" ht="8.25">
      <c r="A18" s="360" t="s">
        <v>277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2"/>
      <c r="AN18" s="348" t="s">
        <v>1</v>
      </c>
      <c r="AO18" s="349"/>
      <c r="AP18" s="349"/>
      <c r="AQ18" s="349"/>
      <c r="AR18" s="349"/>
      <c r="AS18" s="349"/>
      <c r="AT18" s="349"/>
      <c r="AU18" s="350"/>
      <c r="AV18" s="351"/>
      <c r="AW18" s="352"/>
      <c r="AX18" s="352"/>
      <c r="AY18" s="352"/>
      <c r="AZ18" s="352"/>
      <c r="BA18" s="353"/>
      <c r="BB18" s="342" t="s">
        <v>380</v>
      </c>
      <c r="BC18" s="343"/>
      <c r="BD18" s="343"/>
      <c r="BE18" s="343"/>
      <c r="BF18" s="343"/>
      <c r="BG18" s="343"/>
      <c r="BH18" s="343"/>
      <c r="BI18" s="343"/>
      <c r="BJ18" s="344"/>
      <c r="BK18" s="342"/>
      <c r="BL18" s="343"/>
      <c r="BM18" s="343"/>
      <c r="BN18" s="343"/>
      <c r="BO18" s="343"/>
      <c r="BP18" s="343"/>
      <c r="BQ18" s="343"/>
      <c r="BR18" s="343"/>
      <c r="BS18" s="344"/>
      <c r="BT18" s="342" t="s">
        <v>380</v>
      </c>
      <c r="BU18" s="343"/>
      <c r="BV18" s="343"/>
      <c r="BW18" s="343"/>
      <c r="BX18" s="343"/>
      <c r="BY18" s="343"/>
      <c r="BZ18" s="344"/>
      <c r="CA18" s="342"/>
      <c r="CB18" s="343"/>
      <c r="CC18" s="343"/>
      <c r="CD18" s="343"/>
      <c r="CE18" s="343"/>
      <c r="CF18" s="343"/>
      <c r="CG18" s="344"/>
      <c r="CH18" s="342" t="s">
        <v>380</v>
      </c>
      <c r="CI18" s="343"/>
      <c r="CJ18" s="343"/>
      <c r="CK18" s="343"/>
      <c r="CL18" s="343"/>
      <c r="CM18" s="343"/>
      <c r="CN18" s="344"/>
      <c r="CO18" s="342"/>
      <c r="CP18" s="343"/>
      <c r="CQ18" s="343"/>
      <c r="CR18" s="343"/>
      <c r="CS18" s="343"/>
      <c r="CT18" s="343"/>
      <c r="CU18" s="344"/>
      <c r="CV18" s="342" t="s">
        <v>380</v>
      </c>
      <c r="CW18" s="343"/>
      <c r="CX18" s="343"/>
      <c r="CY18" s="343"/>
      <c r="CZ18" s="343"/>
      <c r="DA18" s="343"/>
      <c r="DB18" s="343"/>
      <c r="DC18" s="343"/>
      <c r="DD18" s="344"/>
      <c r="DE18" s="342"/>
      <c r="DF18" s="343"/>
      <c r="DG18" s="343"/>
      <c r="DH18" s="343"/>
      <c r="DI18" s="343"/>
      <c r="DJ18" s="343"/>
      <c r="DK18" s="343"/>
      <c r="DL18" s="343"/>
      <c r="DM18" s="344"/>
      <c r="DN18" s="342" t="s">
        <v>380</v>
      </c>
      <c r="DO18" s="343"/>
      <c r="DP18" s="343"/>
      <c r="DQ18" s="343"/>
      <c r="DR18" s="343"/>
      <c r="DS18" s="343"/>
      <c r="DT18" s="344"/>
      <c r="DU18" s="342"/>
      <c r="DV18" s="343"/>
      <c r="DW18" s="343"/>
      <c r="DX18" s="343"/>
      <c r="DY18" s="343"/>
      <c r="DZ18" s="343"/>
      <c r="EA18" s="344"/>
      <c r="EB18" s="342" t="s">
        <v>380</v>
      </c>
      <c r="EC18" s="343"/>
      <c r="ED18" s="343"/>
      <c r="EE18" s="343"/>
      <c r="EF18" s="343"/>
      <c r="EG18" s="343"/>
      <c r="EH18" s="344"/>
      <c r="EI18" s="342"/>
      <c r="EJ18" s="343"/>
      <c r="EK18" s="343"/>
      <c r="EL18" s="343"/>
      <c r="EM18" s="343"/>
      <c r="EN18" s="343"/>
      <c r="EO18" s="344"/>
      <c r="EP18" s="342"/>
      <c r="EQ18" s="343"/>
      <c r="ER18" s="343"/>
      <c r="ES18" s="343"/>
      <c r="ET18" s="343"/>
      <c r="EU18" s="343"/>
      <c r="EV18" s="343"/>
      <c r="EW18" s="343"/>
      <c r="EX18" s="343"/>
      <c r="EY18" s="344"/>
    </row>
    <row r="19" spans="1:155" s="126" customFormat="1" ht="8.25">
      <c r="A19" s="360" t="s">
        <v>278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2"/>
      <c r="AN19" s="348" t="s">
        <v>1</v>
      </c>
      <c r="AO19" s="349"/>
      <c r="AP19" s="349"/>
      <c r="AQ19" s="349"/>
      <c r="AR19" s="349"/>
      <c r="AS19" s="349"/>
      <c r="AT19" s="349"/>
      <c r="AU19" s="350"/>
      <c r="AV19" s="351"/>
      <c r="AW19" s="352"/>
      <c r="AX19" s="352"/>
      <c r="AY19" s="352"/>
      <c r="AZ19" s="352"/>
      <c r="BA19" s="353"/>
      <c r="BB19" s="342" t="s">
        <v>380</v>
      </c>
      <c r="BC19" s="343"/>
      <c r="BD19" s="343"/>
      <c r="BE19" s="343"/>
      <c r="BF19" s="343"/>
      <c r="BG19" s="343"/>
      <c r="BH19" s="343"/>
      <c r="BI19" s="343"/>
      <c r="BJ19" s="344"/>
      <c r="BK19" s="342"/>
      <c r="BL19" s="343"/>
      <c r="BM19" s="343"/>
      <c r="BN19" s="343"/>
      <c r="BO19" s="343"/>
      <c r="BP19" s="343"/>
      <c r="BQ19" s="343"/>
      <c r="BR19" s="343"/>
      <c r="BS19" s="344"/>
      <c r="BT19" s="342" t="s">
        <v>380</v>
      </c>
      <c r="BU19" s="343"/>
      <c r="BV19" s="343"/>
      <c r="BW19" s="343"/>
      <c r="BX19" s="343"/>
      <c r="BY19" s="343"/>
      <c r="BZ19" s="344"/>
      <c r="CA19" s="342"/>
      <c r="CB19" s="343"/>
      <c r="CC19" s="343"/>
      <c r="CD19" s="343"/>
      <c r="CE19" s="343"/>
      <c r="CF19" s="343"/>
      <c r="CG19" s="344"/>
      <c r="CH19" s="342" t="s">
        <v>380</v>
      </c>
      <c r="CI19" s="343"/>
      <c r="CJ19" s="343"/>
      <c r="CK19" s="343"/>
      <c r="CL19" s="343"/>
      <c r="CM19" s="343"/>
      <c r="CN19" s="344"/>
      <c r="CO19" s="342"/>
      <c r="CP19" s="343"/>
      <c r="CQ19" s="343"/>
      <c r="CR19" s="343"/>
      <c r="CS19" s="343"/>
      <c r="CT19" s="343"/>
      <c r="CU19" s="344"/>
      <c r="CV19" s="342" t="s">
        <v>380</v>
      </c>
      <c r="CW19" s="343"/>
      <c r="CX19" s="343"/>
      <c r="CY19" s="343"/>
      <c r="CZ19" s="343"/>
      <c r="DA19" s="343"/>
      <c r="DB19" s="343"/>
      <c r="DC19" s="343"/>
      <c r="DD19" s="344"/>
      <c r="DE19" s="342"/>
      <c r="DF19" s="343"/>
      <c r="DG19" s="343"/>
      <c r="DH19" s="343"/>
      <c r="DI19" s="343"/>
      <c r="DJ19" s="343"/>
      <c r="DK19" s="343"/>
      <c r="DL19" s="343"/>
      <c r="DM19" s="344"/>
      <c r="DN19" s="342" t="s">
        <v>380</v>
      </c>
      <c r="DO19" s="343"/>
      <c r="DP19" s="343"/>
      <c r="DQ19" s="343"/>
      <c r="DR19" s="343"/>
      <c r="DS19" s="343"/>
      <c r="DT19" s="344"/>
      <c r="DU19" s="342"/>
      <c r="DV19" s="343"/>
      <c r="DW19" s="343"/>
      <c r="DX19" s="343"/>
      <c r="DY19" s="343"/>
      <c r="DZ19" s="343"/>
      <c r="EA19" s="344"/>
      <c r="EB19" s="342" t="s">
        <v>380</v>
      </c>
      <c r="EC19" s="343"/>
      <c r="ED19" s="343"/>
      <c r="EE19" s="343"/>
      <c r="EF19" s="343"/>
      <c r="EG19" s="343"/>
      <c r="EH19" s="344"/>
      <c r="EI19" s="342"/>
      <c r="EJ19" s="343"/>
      <c r="EK19" s="343"/>
      <c r="EL19" s="343"/>
      <c r="EM19" s="343"/>
      <c r="EN19" s="343"/>
      <c r="EO19" s="344"/>
      <c r="EP19" s="342"/>
      <c r="EQ19" s="343"/>
      <c r="ER19" s="343"/>
      <c r="ES19" s="343"/>
      <c r="ET19" s="343"/>
      <c r="EU19" s="343"/>
      <c r="EV19" s="343"/>
      <c r="EW19" s="343"/>
      <c r="EX19" s="343"/>
      <c r="EY19" s="344"/>
    </row>
    <row r="20" spans="1:155" s="126" customFormat="1" ht="16.5" customHeight="1">
      <c r="A20" s="357" t="s">
        <v>279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9"/>
      <c r="AN20" s="348" t="s">
        <v>1</v>
      </c>
      <c r="AO20" s="349"/>
      <c r="AP20" s="349"/>
      <c r="AQ20" s="349"/>
      <c r="AR20" s="349"/>
      <c r="AS20" s="349"/>
      <c r="AT20" s="349"/>
      <c r="AU20" s="350"/>
      <c r="AV20" s="351" t="s">
        <v>280</v>
      </c>
      <c r="AW20" s="352"/>
      <c r="AX20" s="352"/>
      <c r="AY20" s="352"/>
      <c r="AZ20" s="352"/>
      <c r="BA20" s="353"/>
      <c r="BB20" s="342" t="s">
        <v>380</v>
      </c>
      <c r="BC20" s="343"/>
      <c r="BD20" s="343"/>
      <c r="BE20" s="343"/>
      <c r="BF20" s="343"/>
      <c r="BG20" s="343"/>
      <c r="BH20" s="343"/>
      <c r="BI20" s="343"/>
      <c r="BJ20" s="344"/>
      <c r="BK20" s="342"/>
      <c r="BL20" s="343"/>
      <c r="BM20" s="343"/>
      <c r="BN20" s="343"/>
      <c r="BO20" s="343"/>
      <c r="BP20" s="343"/>
      <c r="BQ20" s="343"/>
      <c r="BR20" s="343"/>
      <c r="BS20" s="344"/>
      <c r="BT20" s="342" t="s">
        <v>380</v>
      </c>
      <c r="BU20" s="343"/>
      <c r="BV20" s="343"/>
      <c r="BW20" s="343"/>
      <c r="BX20" s="343"/>
      <c r="BY20" s="343"/>
      <c r="BZ20" s="344"/>
      <c r="CA20" s="342"/>
      <c r="CB20" s="343"/>
      <c r="CC20" s="343"/>
      <c r="CD20" s="343"/>
      <c r="CE20" s="343"/>
      <c r="CF20" s="343"/>
      <c r="CG20" s="344"/>
      <c r="CH20" s="342" t="s">
        <v>380</v>
      </c>
      <c r="CI20" s="343"/>
      <c r="CJ20" s="343"/>
      <c r="CK20" s="343"/>
      <c r="CL20" s="343"/>
      <c r="CM20" s="343"/>
      <c r="CN20" s="344"/>
      <c r="CO20" s="342"/>
      <c r="CP20" s="343"/>
      <c r="CQ20" s="343"/>
      <c r="CR20" s="343"/>
      <c r="CS20" s="343"/>
      <c r="CT20" s="343"/>
      <c r="CU20" s="344"/>
      <c r="CV20" s="342" t="s">
        <v>380</v>
      </c>
      <c r="CW20" s="343"/>
      <c r="CX20" s="343"/>
      <c r="CY20" s="343"/>
      <c r="CZ20" s="343"/>
      <c r="DA20" s="343"/>
      <c r="DB20" s="343"/>
      <c r="DC20" s="343"/>
      <c r="DD20" s="344"/>
      <c r="DE20" s="342"/>
      <c r="DF20" s="343"/>
      <c r="DG20" s="343"/>
      <c r="DH20" s="343"/>
      <c r="DI20" s="343"/>
      <c r="DJ20" s="343"/>
      <c r="DK20" s="343"/>
      <c r="DL20" s="343"/>
      <c r="DM20" s="344"/>
      <c r="DN20" s="342" t="s">
        <v>380</v>
      </c>
      <c r="DO20" s="343"/>
      <c r="DP20" s="343"/>
      <c r="DQ20" s="343"/>
      <c r="DR20" s="343"/>
      <c r="DS20" s="343"/>
      <c r="DT20" s="344"/>
      <c r="DU20" s="342"/>
      <c r="DV20" s="343"/>
      <c r="DW20" s="343"/>
      <c r="DX20" s="343"/>
      <c r="DY20" s="343"/>
      <c r="DZ20" s="343"/>
      <c r="EA20" s="344"/>
      <c r="EB20" s="342" t="s">
        <v>380</v>
      </c>
      <c r="EC20" s="343"/>
      <c r="ED20" s="343"/>
      <c r="EE20" s="343"/>
      <c r="EF20" s="343"/>
      <c r="EG20" s="343"/>
      <c r="EH20" s="344"/>
      <c r="EI20" s="342"/>
      <c r="EJ20" s="343"/>
      <c r="EK20" s="343"/>
      <c r="EL20" s="343"/>
      <c r="EM20" s="343"/>
      <c r="EN20" s="343"/>
      <c r="EO20" s="344"/>
      <c r="EP20" s="342"/>
      <c r="EQ20" s="343"/>
      <c r="ER20" s="343"/>
      <c r="ES20" s="343"/>
      <c r="ET20" s="343"/>
      <c r="EU20" s="343"/>
      <c r="EV20" s="343"/>
      <c r="EW20" s="343"/>
      <c r="EX20" s="343"/>
      <c r="EY20" s="344"/>
    </row>
    <row r="21" spans="1:155" s="126" customFormat="1" ht="16.5" customHeight="1">
      <c r="A21" s="354" t="s">
        <v>281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6"/>
      <c r="AN21" s="348" t="s">
        <v>1</v>
      </c>
      <c r="AO21" s="349"/>
      <c r="AP21" s="349"/>
      <c r="AQ21" s="349"/>
      <c r="AR21" s="349"/>
      <c r="AS21" s="349"/>
      <c r="AT21" s="349"/>
      <c r="AU21" s="350"/>
      <c r="AV21" s="351" t="s">
        <v>239</v>
      </c>
      <c r="AW21" s="352"/>
      <c r="AX21" s="352"/>
      <c r="AY21" s="352"/>
      <c r="AZ21" s="352"/>
      <c r="BA21" s="353"/>
      <c r="BB21" s="342" t="s">
        <v>380</v>
      </c>
      <c r="BC21" s="343"/>
      <c r="BD21" s="343"/>
      <c r="BE21" s="343"/>
      <c r="BF21" s="343"/>
      <c r="BG21" s="343"/>
      <c r="BH21" s="343"/>
      <c r="BI21" s="343"/>
      <c r="BJ21" s="344"/>
      <c r="BK21" s="342"/>
      <c r="BL21" s="343"/>
      <c r="BM21" s="343"/>
      <c r="BN21" s="343"/>
      <c r="BO21" s="343"/>
      <c r="BP21" s="343"/>
      <c r="BQ21" s="343"/>
      <c r="BR21" s="343"/>
      <c r="BS21" s="344"/>
      <c r="BT21" s="342" t="s">
        <v>380</v>
      </c>
      <c r="BU21" s="343"/>
      <c r="BV21" s="343"/>
      <c r="BW21" s="343"/>
      <c r="BX21" s="343"/>
      <c r="BY21" s="343"/>
      <c r="BZ21" s="344"/>
      <c r="CA21" s="342"/>
      <c r="CB21" s="343"/>
      <c r="CC21" s="343"/>
      <c r="CD21" s="343"/>
      <c r="CE21" s="343"/>
      <c r="CF21" s="343"/>
      <c r="CG21" s="344"/>
      <c r="CH21" s="342" t="s">
        <v>380</v>
      </c>
      <c r="CI21" s="343"/>
      <c r="CJ21" s="343"/>
      <c r="CK21" s="343"/>
      <c r="CL21" s="343"/>
      <c r="CM21" s="343"/>
      <c r="CN21" s="344"/>
      <c r="CO21" s="342"/>
      <c r="CP21" s="343"/>
      <c r="CQ21" s="343"/>
      <c r="CR21" s="343"/>
      <c r="CS21" s="343"/>
      <c r="CT21" s="343"/>
      <c r="CU21" s="344"/>
      <c r="CV21" s="342" t="s">
        <v>380</v>
      </c>
      <c r="CW21" s="343"/>
      <c r="CX21" s="343"/>
      <c r="CY21" s="343"/>
      <c r="CZ21" s="343"/>
      <c r="DA21" s="343"/>
      <c r="DB21" s="343"/>
      <c r="DC21" s="343"/>
      <c r="DD21" s="344"/>
      <c r="DE21" s="342"/>
      <c r="DF21" s="343"/>
      <c r="DG21" s="343"/>
      <c r="DH21" s="343"/>
      <c r="DI21" s="343"/>
      <c r="DJ21" s="343"/>
      <c r="DK21" s="343"/>
      <c r="DL21" s="343"/>
      <c r="DM21" s="344"/>
      <c r="DN21" s="342" t="s">
        <v>380</v>
      </c>
      <c r="DO21" s="343"/>
      <c r="DP21" s="343"/>
      <c r="DQ21" s="343"/>
      <c r="DR21" s="343"/>
      <c r="DS21" s="343"/>
      <c r="DT21" s="344"/>
      <c r="DU21" s="342"/>
      <c r="DV21" s="343"/>
      <c r="DW21" s="343"/>
      <c r="DX21" s="343"/>
      <c r="DY21" s="343"/>
      <c r="DZ21" s="343"/>
      <c r="EA21" s="344"/>
      <c r="EB21" s="342" t="s">
        <v>380</v>
      </c>
      <c r="EC21" s="343"/>
      <c r="ED21" s="343"/>
      <c r="EE21" s="343"/>
      <c r="EF21" s="343"/>
      <c r="EG21" s="343"/>
      <c r="EH21" s="344"/>
      <c r="EI21" s="342"/>
      <c r="EJ21" s="343"/>
      <c r="EK21" s="343"/>
      <c r="EL21" s="343"/>
      <c r="EM21" s="343"/>
      <c r="EN21" s="343"/>
      <c r="EO21" s="344"/>
      <c r="EP21" s="342"/>
      <c r="EQ21" s="343"/>
      <c r="ER21" s="343"/>
      <c r="ES21" s="343"/>
      <c r="ET21" s="343"/>
      <c r="EU21" s="343"/>
      <c r="EV21" s="343"/>
      <c r="EW21" s="343"/>
      <c r="EX21" s="343"/>
      <c r="EY21" s="344"/>
    </row>
    <row r="22" spans="1:155" s="126" customFormat="1" ht="8.25">
      <c r="A22" s="357" t="s">
        <v>282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9"/>
      <c r="AN22" s="348" t="s">
        <v>1</v>
      </c>
      <c r="AO22" s="349"/>
      <c r="AP22" s="349"/>
      <c r="AQ22" s="349"/>
      <c r="AR22" s="349"/>
      <c r="AS22" s="349"/>
      <c r="AT22" s="349"/>
      <c r="AU22" s="350"/>
      <c r="AV22" s="351" t="s">
        <v>283</v>
      </c>
      <c r="AW22" s="352"/>
      <c r="AX22" s="352"/>
      <c r="AY22" s="352"/>
      <c r="AZ22" s="352"/>
      <c r="BA22" s="353"/>
      <c r="BB22" s="342" t="s">
        <v>380</v>
      </c>
      <c r="BC22" s="343"/>
      <c r="BD22" s="343"/>
      <c r="BE22" s="343"/>
      <c r="BF22" s="343"/>
      <c r="BG22" s="343"/>
      <c r="BH22" s="343"/>
      <c r="BI22" s="343"/>
      <c r="BJ22" s="344"/>
      <c r="BK22" s="342"/>
      <c r="BL22" s="343"/>
      <c r="BM22" s="343"/>
      <c r="BN22" s="343"/>
      <c r="BO22" s="343"/>
      <c r="BP22" s="343"/>
      <c r="BQ22" s="343"/>
      <c r="BR22" s="343"/>
      <c r="BS22" s="344"/>
      <c r="BT22" s="342" t="s">
        <v>380</v>
      </c>
      <c r="BU22" s="343"/>
      <c r="BV22" s="343"/>
      <c r="BW22" s="343"/>
      <c r="BX22" s="343"/>
      <c r="BY22" s="343"/>
      <c r="BZ22" s="344"/>
      <c r="CA22" s="342"/>
      <c r="CB22" s="343"/>
      <c r="CC22" s="343"/>
      <c r="CD22" s="343"/>
      <c r="CE22" s="343"/>
      <c r="CF22" s="343"/>
      <c r="CG22" s="344"/>
      <c r="CH22" s="342" t="s">
        <v>380</v>
      </c>
      <c r="CI22" s="343"/>
      <c r="CJ22" s="343"/>
      <c r="CK22" s="343"/>
      <c r="CL22" s="343"/>
      <c r="CM22" s="343"/>
      <c r="CN22" s="344"/>
      <c r="CO22" s="342"/>
      <c r="CP22" s="343"/>
      <c r="CQ22" s="343"/>
      <c r="CR22" s="343"/>
      <c r="CS22" s="343"/>
      <c r="CT22" s="343"/>
      <c r="CU22" s="344"/>
      <c r="CV22" s="342" t="s">
        <v>380</v>
      </c>
      <c r="CW22" s="343"/>
      <c r="CX22" s="343"/>
      <c r="CY22" s="343"/>
      <c r="CZ22" s="343"/>
      <c r="DA22" s="343"/>
      <c r="DB22" s="343"/>
      <c r="DC22" s="343"/>
      <c r="DD22" s="344"/>
      <c r="DE22" s="342"/>
      <c r="DF22" s="343"/>
      <c r="DG22" s="343"/>
      <c r="DH22" s="343"/>
      <c r="DI22" s="343"/>
      <c r="DJ22" s="343"/>
      <c r="DK22" s="343"/>
      <c r="DL22" s="343"/>
      <c r="DM22" s="344"/>
      <c r="DN22" s="342" t="s">
        <v>380</v>
      </c>
      <c r="DO22" s="343"/>
      <c r="DP22" s="343"/>
      <c r="DQ22" s="343"/>
      <c r="DR22" s="343"/>
      <c r="DS22" s="343"/>
      <c r="DT22" s="344"/>
      <c r="DU22" s="342"/>
      <c r="DV22" s="343"/>
      <c r="DW22" s="343"/>
      <c r="DX22" s="343"/>
      <c r="DY22" s="343"/>
      <c r="DZ22" s="343"/>
      <c r="EA22" s="344"/>
      <c r="EB22" s="342" t="s">
        <v>380</v>
      </c>
      <c r="EC22" s="343"/>
      <c r="ED22" s="343"/>
      <c r="EE22" s="343"/>
      <c r="EF22" s="343"/>
      <c r="EG22" s="343"/>
      <c r="EH22" s="344"/>
      <c r="EI22" s="342"/>
      <c r="EJ22" s="343"/>
      <c r="EK22" s="343"/>
      <c r="EL22" s="343"/>
      <c r="EM22" s="343"/>
      <c r="EN22" s="343"/>
      <c r="EO22" s="344"/>
      <c r="EP22" s="342"/>
      <c r="EQ22" s="343"/>
      <c r="ER22" s="343"/>
      <c r="ES22" s="343"/>
      <c r="ET22" s="343"/>
      <c r="EU22" s="343"/>
      <c r="EV22" s="343"/>
      <c r="EW22" s="343"/>
      <c r="EX22" s="343"/>
      <c r="EY22" s="344"/>
    </row>
    <row r="23" spans="1:155" s="126" customFormat="1" ht="8.25">
      <c r="A23" s="357" t="s">
        <v>284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9"/>
      <c r="AN23" s="348" t="s">
        <v>1</v>
      </c>
      <c r="AO23" s="349"/>
      <c r="AP23" s="349"/>
      <c r="AQ23" s="349"/>
      <c r="AR23" s="349"/>
      <c r="AS23" s="349"/>
      <c r="AT23" s="349"/>
      <c r="AU23" s="350"/>
      <c r="AV23" s="351" t="s">
        <v>285</v>
      </c>
      <c r="AW23" s="352"/>
      <c r="AX23" s="352"/>
      <c r="AY23" s="352"/>
      <c r="AZ23" s="352"/>
      <c r="BA23" s="353"/>
      <c r="BB23" s="342" t="s">
        <v>380</v>
      </c>
      <c r="BC23" s="343"/>
      <c r="BD23" s="343"/>
      <c r="BE23" s="343"/>
      <c r="BF23" s="343"/>
      <c r="BG23" s="343"/>
      <c r="BH23" s="343"/>
      <c r="BI23" s="343"/>
      <c r="BJ23" s="344"/>
      <c r="BK23" s="342"/>
      <c r="BL23" s="343"/>
      <c r="BM23" s="343"/>
      <c r="BN23" s="343"/>
      <c r="BO23" s="343"/>
      <c r="BP23" s="343"/>
      <c r="BQ23" s="343"/>
      <c r="BR23" s="343"/>
      <c r="BS23" s="344"/>
      <c r="BT23" s="342" t="s">
        <v>380</v>
      </c>
      <c r="BU23" s="343"/>
      <c r="BV23" s="343"/>
      <c r="BW23" s="343"/>
      <c r="BX23" s="343"/>
      <c r="BY23" s="343"/>
      <c r="BZ23" s="344"/>
      <c r="CA23" s="342"/>
      <c r="CB23" s="343"/>
      <c r="CC23" s="343"/>
      <c r="CD23" s="343"/>
      <c r="CE23" s="343"/>
      <c r="CF23" s="343"/>
      <c r="CG23" s="344"/>
      <c r="CH23" s="342" t="s">
        <v>380</v>
      </c>
      <c r="CI23" s="343"/>
      <c r="CJ23" s="343"/>
      <c r="CK23" s="343"/>
      <c r="CL23" s="343"/>
      <c r="CM23" s="343"/>
      <c r="CN23" s="344"/>
      <c r="CO23" s="342"/>
      <c r="CP23" s="343"/>
      <c r="CQ23" s="343"/>
      <c r="CR23" s="343"/>
      <c r="CS23" s="343"/>
      <c r="CT23" s="343"/>
      <c r="CU23" s="344"/>
      <c r="CV23" s="342" t="s">
        <v>380</v>
      </c>
      <c r="CW23" s="343"/>
      <c r="CX23" s="343"/>
      <c r="CY23" s="343"/>
      <c r="CZ23" s="343"/>
      <c r="DA23" s="343"/>
      <c r="DB23" s="343"/>
      <c r="DC23" s="343"/>
      <c r="DD23" s="344"/>
      <c r="DE23" s="342"/>
      <c r="DF23" s="343"/>
      <c r="DG23" s="343"/>
      <c r="DH23" s="343"/>
      <c r="DI23" s="343"/>
      <c r="DJ23" s="343"/>
      <c r="DK23" s="343"/>
      <c r="DL23" s="343"/>
      <c r="DM23" s="344"/>
      <c r="DN23" s="342" t="s">
        <v>380</v>
      </c>
      <c r="DO23" s="343"/>
      <c r="DP23" s="343"/>
      <c r="DQ23" s="343"/>
      <c r="DR23" s="343"/>
      <c r="DS23" s="343"/>
      <c r="DT23" s="344"/>
      <c r="DU23" s="342"/>
      <c r="DV23" s="343"/>
      <c r="DW23" s="343"/>
      <c r="DX23" s="343"/>
      <c r="DY23" s="343"/>
      <c r="DZ23" s="343"/>
      <c r="EA23" s="344"/>
      <c r="EB23" s="342" t="s">
        <v>380</v>
      </c>
      <c r="EC23" s="343"/>
      <c r="ED23" s="343"/>
      <c r="EE23" s="343"/>
      <c r="EF23" s="343"/>
      <c r="EG23" s="343"/>
      <c r="EH23" s="344"/>
      <c r="EI23" s="342"/>
      <c r="EJ23" s="343"/>
      <c r="EK23" s="343"/>
      <c r="EL23" s="343"/>
      <c r="EM23" s="343"/>
      <c r="EN23" s="343"/>
      <c r="EO23" s="344"/>
      <c r="EP23" s="342"/>
      <c r="EQ23" s="343"/>
      <c r="ER23" s="343"/>
      <c r="ES23" s="343"/>
      <c r="ET23" s="343"/>
      <c r="EU23" s="343"/>
      <c r="EV23" s="343"/>
      <c r="EW23" s="343"/>
      <c r="EX23" s="343"/>
      <c r="EY23" s="344"/>
    </row>
    <row r="24" spans="1:155" s="126" customFormat="1" ht="16.5" customHeight="1">
      <c r="A24" s="357" t="s">
        <v>286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9"/>
      <c r="AN24" s="348" t="s">
        <v>1</v>
      </c>
      <c r="AO24" s="349"/>
      <c r="AP24" s="349"/>
      <c r="AQ24" s="349"/>
      <c r="AR24" s="349"/>
      <c r="AS24" s="349"/>
      <c r="AT24" s="349"/>
      <c r="AU24" s="350"/>
      <c r="AV24" s="351" t="s">
        <v>287</v>
      </c>
      <c r="AW24" s="352"/>
      <c r="AX24" s="352"/>
      <c r="AY24" s="352"/>
      <c r="AZ24" s="352"/>
      <c r="BA24" s="353"/>
      <c r="BB24" s="342" t="s">
        <v>380</v>
      </c>
      <c r="BC24" s="343"/>
      <c r="BD24" s="343"/>
      <c r="BE24" s="343"/>
      <c r="BF24" s="343"/>
      <c r="BG24" s="343"/>
      <c r="BH24" s="343"/>
      <c r="BI24" s="343"/>
      <c r="BJ24" s="344"/>
      <c r="BK24" s="342"/>
      <c r="BL24" s="343"/>
      <c r="BM24" s="343"/>
      <c r="BN24" s="343"/>
      <c r="BO24" s="343"/>
      <c r="BP24" s="343"/>
      <c r="BQ24" s="343"/>
      <c r="BR24" s="343"/>
      <c r="BS24" s="344"/>
      <c r="BT24" s="342" t="s">
        <v>380</v>
      </c>
      <c r="BU24" s="343"/>
      <c r="BV24" s="343"/>
      <c r="BW24" s="343"/>
      <c r="BX24" s="343"/>
      <c r="BY24" s="343"/>
      <c r="BZ24" s="344"/>
      <c r="CA24" s="342"/>
      <c r="CB24" s="343"/>
      <c r="CC24" s="343"/>
      <c r="CD24" s="343"/>
      <c r="CE24" s="343"/>
      <c r="CF24" s="343"/>
      <c r="CG24" s="344"/>
      <c r="CH24" s="342" t="s">
        <v>380</v>
      </c>
      <c r="CI24" s="343"/>
      <c r="CJ24" s="343"/>
      <c r="CK24" s="343"/>
      <c r="CL24" s="343"/>
      <c r="CM24" s="343"/>
      <c r="CN24" s="344"/>
      <c r="CO24" s="342"/>
      <c r="CP24" s="343"/>
      <c r="CQ24" s="343"/>
      <c r="CR24" s="343"/>
      <c r="CS24" s="343"/>
      <c r="CT24" s="343"/>
      <c r="CU24" s="344"/>
      <c r="CV24" s="342" t="s">
        <v>380</v>
      </c>
      <c r="CW24" s="343"/>
      <c r="CX24" s="343"/>
      <c r="CY24" s="343"/>
      <c r="CZ24" s="343"/>
      <c r="DA24" s="343"/>
      <c r="DB24" s="343"/>
      <c r="DC24" s="343"/>
      <c r="DD24" s="344"/>
      <c r="DE24" s="342"/>
      <c r="DF24" s="343"/>
      <c r="DG24" s="343"/>
      <c r="DH24" s="343"/>
      <c r="DI24" s="343"/>
      <c r="DJ24" s="343"/>
      <c r="DK24" s="343"/>
      <c r="DL24" s="343"/>
      <c r="DM24" s="344"/>
      <c r="DN24" s="342" t="s">
        <v>380</v>
      </c>
      <c r="DO24" s="343"/>
      <c r="DP24" s="343"/>
      <c r="DQ24" s="343"/>
      <c r="DR24" s="343"/>
      <c r="DS24" s="343"/>
      <c r="DT24" s="344"/>
      <c r="DU24" s="342"/>
      <c r="DV24" s="343"/>
      <c r="DW24" s="343"/>
      <c r="DX24" s="343"/>
      <c r="DY24" s="343"/>
      <c r="DZ24" s="343"/>
      <c r="EA24" s="344"/>
      <c r="EB24" s="342" t="s">
        <v>380</v>
      </c>
      <c r="EC24" s="343"/>
      <c r="ED24" s="343"/>
      <c r="EE24" s="343"/>
      <c r="EF24" s="343"/>
      <c r="EG24" s="343"/>
      <c r="EH24" s="344"/>
      <c r="EI24" s="342"/>
      <c r="EJ24" s="343"/>
      <c r="EK24" s="343"/>
      <c r="EL24" s="343"/>
      <c r="EM24" s="343"/>
      <c r="EN24" s="343"/>
      <c r="EO24" s="344"/>
      <c r="EP24" s="342"/>
      <c r="EQ24" s="343"/>
      <c r="ER24" s="343"/>
      <c r="ES24" s="343"/>
      <c r="ET24" s="343"/>
      <c r="EU24" s="343"/>
      <c r="EV24" s="343"/>
      <c r="EW24" s="343"/>
      <c r="EX24" s="343"/>
      <c r="EY24" s="344"/>
    </row>
    <row r="25" spans="1:155" s="126" customFormat="1" ht="16.5" customHeight="1">
      <c r="A25" s="357" t="s">
        <v>288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9"/>
      <c r="AN25" s="348" t="s">
        <v>1</v>
      </c>
      <c r="AO25" s="349"/>
      <c r="AP25" s="349"/>
      <c r="AQ25" s="349"/>
      <c r="AR25" s="349"/>
      <c r="AS25" s="349"/>
      <c r="AT25" s="349"/>
      <c r="AU25" s="350"/>
      <c r="AV25" s="351" t="s">
        <v>289</v>
      </c>
      <c r="AW25" s="352"/>
      <c r="AX25" s="352"/>
      <c r="AY25" s="352"/>
      <c r="AZ25" s="352"/>
      <c r="BA25" s="353"/>
      <c r="BB25" s="342" t="s">
        <v>380</v>
      </c>
      <c r="BC25" s="343"/>
      <c r="BD25" s="343"/>
      <c r="BE25" s="343"/>
      <c r="BF25" s="343"/>
      <c r="BG25" s="343"/>
      <c r="BH25" s="343"/>
      <c r="BI25" s="343"/>
      <c r="BJ25" s="344"/>
      <c r="BK25" s="342"/>
      <c r="BL25" s="343"/>
      <c r="BM25" s="343"/>
      <c r="BN25" s="343"/>
      <c r="BO25" s="343"/>
      <c r="BP25" s="343"/>
      <c r="BQ25" s="343"/>
      <c r="BR25" s="343"/>
      <c r="BS25" s="344"/>
      <c r="BT25" s="342" t="s">
        <v>380</v>
      </c>
      <c r="BU25" s="343"/>
      <c r="BV25" s="343"/>
      <c r="BW25" s="343"/>
      <c r="BX25" s="343"/>
      <c r="BY25" s="343"/>
      <c r="BZ25" s="344"/>
      <c r="CA25" s="342"/>
      <c r="CB25" s="343"/>
      <c r="CC25" s="343"/>
      <c r="CD25" s="343"/>
      <c r="CE25" s="343"/>
      <c r="CF25" s="343"/>
      <c r="CG25" s="344"/>
      <c r="CH25" s="342" t="s">
        <v>380</v>
      </c>
      <c r="CI25" s="343"/>
      <c r="CJ25" s="343"/>
      <c r="CK25" s="343"/>
      <c r="CL25" s="343"/>
      <c r="CM25" s="343"/>
      <c r="CN25" s="344"/>
      <c r="CO25" s="342"/>
      <c r="CP25" s="343"/>
      <c r="CQ25" s="343"/>
      <c r="CR25" s="343"/>
      <c r="CS25" s="343"/>
      <c r="CT25" s="343"/>
      <c r="CU25" s="344"/>
      <c r="CV25" s="342" t="s">
        <v>380</v>
      </c>
      <c r="CW25" s="343"/>
      <c r="CX25" s="343"/>
      <c r="CY25" s="343"/>
      <c r="CZ25" s="343"/>
      <c r="DA25" s="343"/>
      <c r="DB25" s="343"/>
      <c r="DC25" s="343"/>
      <c r="DD25" s="344"/>
      <c r="DE25" s="342"/>
      <c r="DF25" s="343"/>
      <c r="DG25" s="343"/>
      <c r="DH25" s="343"/>
      <c r="DI25" s="343"/>
      <c r="DJ25" s="343"/>
      <c r="DK25" s="343"/>
      <c r="DL25" s="343"/>
      <c r="DM25" s="344"/>
      <c r="DN25" s="342" t="s">
        <v>380</v>
      </c>
      <c r="DO25" s="343"/>
      <c r="DP25" s="343"/>
      <c r="DQ25" s="343"/>
      <c r="DR25" s="343"/>
      <c r="DS25" s="343"/>
      <c r="DT25" s="344"/>
      <c r="DU25" s="342"/>
      <c r="DV25" s="343"/>
      <c r="DW25" s="343"/>
      <c r="DX25" s="343"/>
      <c r="DY25" s="343"/>
      <c r="DZ25" s="343"/>
      <c r="EA25" s="344"/>
      <c r="EB25" s="342" t="s">
        <v>380</v>
      </c>
      <c r="EC25" s="343"/>
      <c r="ED25" s="343"/>
      <c r="EE25" s="343"/>
      <c r="EF25" s="343"/>
      <c r="EG25" s="343"/>
      <c r="EH25" s="344"/>
      <c r="EI25" s="342"/>
      <c r="EJ25" s="343"/>
      <c r="EK25" s="343"/>
      <c r="EL25" s="343"/>
      <c r="EM25" s="343"/>
      <c r="EN25" s="343"/>
      <c r="EO25" s="344"/>
      <c r="EP25" s="342"/>
      <c r="EQ25" s="343"/>
      <c r="ER25" s="343"/>
      <c r="ES25" s="343"/>
      <c r="ET25" s="343"/>
      <c r="EU25" s="343"/>
      <c r="EV25" s="343"/>
      <c r="EW25" s="343"/>
      <c r="EX25" s="343"/>
      <c r="EY25" s="344"/>
    </row>
    <row r="26" spans="1:155" s="126" customFormat="1" ht="8.25">
      <c r="A26" s="354" t="s">
        <v>290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6"/>
      <c r="AN26" s="348" t="s">
        <v>1</v>
      </c>
      <c r="AO26" s="349"/>
      <c r="AP26" s="349"/>
      <c r="AQ26" s="349"/>
      <c r="AR26" s="349"/>
      <c r="AS26" s="349"/>
      <c r="AT26" s="349"/>
      <c r="AU26" s="350"/>
      <c r="AV26" s="351" t="s">
        <v>241</v>
      </c>
      <c r="AW26" s="352"/>
      <c r="AX26" s="352"/>
      <c r="AY26" s="352"/>
      <c r="AZ26" s="352"/>
      <c r="BA26" s="353"/>
      <c r="BB26" s="342">
        <v>982.32</v>
      </c>
      <c r="BC26" s="343"/>
      <c r="BD26" s="343"/>
      <c r="BE26" s="343"/>
      <c r="BF26" s="343"/>
      <c r="BG26" s="343"/>
      <c r="BH26" s="343"/>
      <c r="BI26" s="343"/>
      <c r="BJ26" s="344"/>
      <c r="BK26" s="342"/>
      <c r="BL26" s="343"/>
      <c r="BM26" s="343"/>
      <c r="BN26" s="343"/>
      <c r="BO26" s="343"/>
      <c r="BP26" s="343"/>
      <c r="BQ26" s="343"/>
      <c r="BR26" s="343"/>
      <c r="BS26" s="344"/>
      <c r="BT26" s="342">
        <v>982.32</v>
      </c>
      <c r="BU26" s="343"/>
      <c r="BV26" s="343"/>
      <c r="BW26" s="343"/>
      <c r="BX26" s="343"/>
      <c r="BY26" s="343"/>
      <c r="BZ26" s="344"/>
      <c r="CA26" s="342"/>
      <c r="CB26" s="343"/>
      <c r="CC26" s="343"/>
      <c r="CD26" s="343"/>
      <c r="CE26" s="343"/>
      <c r="CF26" s="343"/>
      <c r="CG26" s="344"/>
      <c r="CH26" s="342">
        <v>982.32</v>
      </c>
      <c r="CI26" s="343"/>
      <c r="CJ26" s="343"/>
      <c r="CK26" s="343"/>
      <c r="CL26" s="343"/>
      <c r="CM26" s="343"/>
      <c r="CN26" s="344"/>
      <c r="CO26" s="342"/>
      <c r="CP26" s="343"/>
      <c r="CQ26" s="343"/>
      <c r="CR26" s="343"/>
      <c r="CS26" s="343"/>
      <c r="CT26" s="343"/>
      <c r="CU26" s="344"/>
      <c r="CV26" s="342">
        <v>700</v>
      </c>
      <c r="CW26" s="343"/>
      <c r="CX26" s="343"/>
      <c r="CY26" s="343"/>
      <c r="CZ26" s="343"/>
      <c r="DA26" s="343"/>
      <c r="DB26" s="343"/>
      <c r="DC26" s="343"/>
      <c r="DD26" s="344"/>
      <c r="DE26" s="342"/>
      <c r="DF26" s="343"/>
      <c r="DG26" s="343"/>
      <c r="DH26" s="343"/>
      <c r="DI26" s="343"/>
      <c r="DJ26" s="343"/>
      <c r="DK26" s="343"/>
      <c r="DL26" s="343"/>
      <c r="DM26" s="344"/>
      <c r="DN26" s="342">
        <v>700</v>
      </c>
      <c r="DO26" s="343"/>
      <c r="DP26" s="343"/>
      <c r="DQ26" s="343"/>
      <c r="DR26" s="343"/>
      <c r="DS26" s="343"/>
      <c r="DT26" s="344"/>
      <c r="DU26" s="342"/>
      <c r="DV26" s="343"/>
      <c r="DW26" s="343"/>
      <c r="DX26" s="343"/>
      <c r="DY26" s="343"/>
      <c r="DZ26" s="343"/>
      <c r="EA26" s="344"/>
      <c r="EB26" s="342">
        <v>700</v>
      </c>
      <c r="EC26" s="343"/>
      <c r="ED26" s="343"/>
      <c r="EE26" s="343"/>
      <c r="EF26" s="343"/>
      <c r="EG26" s="343"/>
      <c r="EH26" s="344"/>
      <c r="EI26" s="342"/>
      <c r="EJ26" s="343"/>
      <c r="EK26" s="343"/>
      <c r="EL26" s="343"/>
      <c r="EM26" s="343"/>
      <c r="EN26" s="343"/>
      <c r="EO26" s="344"/>
      <c r="EP26" s="342"/>
      <c r="EQ26" s="343"/>
      <c r="ER26" s="343"/>
      <c r="ES26" s="343"/>
      <c r="ET26" s="343"/>
      <c r="EU26" s="343"/>
      <c r="EV26" s="343"/>
      <c r="EW26" s="343"/>
      <c r="EX26" s="343"/>
      <c r="EY26" s="344"/>
    </row>
    <row r="27" spans="1:155" s="126" customFormat="1" ht="8.25">
      <c r="A27" s="360" t="s">
        <v>291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2"/>
      <c r="AN27" s="348" t="s">
        <v>1</v>
      </c>
      <c r="AO27" s="349"/>
      <c r="AP27" s="349"/>
      <c r="AQ27" s="349"/>
      <c r="AR27" s="349"/>
      <c r="AS27" s="349"/>
      <c r="AT27" s="349"/>
      <c r="AU27" s="350"/>
      <c r="AV27" s="351"/>
      <c r="AW27" s="352"/>
      <c r="AX27" s="352"/>
      <c r="AY27" s="352"/>
      <c r="AZ27" s="352"/>
      <c r="BA27" s="353"/>
      <c r="BB27" s="342" t="s">
        <v>380</v>
      </c>
      <c r="BC27" s="343"/>
      <c r="BD27" s="343"/>
      <c r="BE27" s="343"/>
      <c r="BF27" s="343"/>
      <c r="BG27" s="343"/>
      <c r="BH27" s="343"/>
      <c r="BI27" s="343"/>
      <c r="BJ27" s="344"/>
      <c r="BK27" s="342"/>
      <c r="BL27" s="343"/>
      <c r="BM27" s="343"/>
      <c r="BN27" s="343"/>
      <c r="BO27" s="343"/>
      <c r="BP27" s="343"/>
      <c r="BQ27" s="343"/>
      <c r="BR27" s="343"/>
      <c r="BS27" s="344"/>
      <c r="BT27" s="342" t="s">
        <v>380</v>
      </c>
      <c r="BU27" s="343"/>
      <c r="BV27" s="343"/>
      <c r="BW27" s="343"/>
      <c r="BX27" s="343"/>
      <c r="BY27" s="343"/>
      <c r="BZ27" s="344"/>
      <c r="CA27" s="342"/>
      <c r="CB27" s="343"/>
      <c r="CC27" s="343"/>
      <c r="CD27" s="343"/>
      <c r="CE27" s="343"/>
      <c r="CF27" s="343"/>
      <c r="CG27" s="344"/>
      <c r="CH27" s="342" t="s">
        <v>380</v>
      </c>
      <c r="CI27" s="343"/>
      <c r="CJ27" s="343"/>
      <c r="CK27" s="343"/>
      <c r="CL27" s="343"/>
      <c r="CM27" s="343"/>
      <c r="CN27" s="344"/>
      <c r="CO27" s="342"/>
      <c r="CP27" s="343"/>
      <c r="CQ27" s="343"/>
      <c r="CR27" s="343"/>
      <c r="CS27" s="343"/>
      <c r="CT27" s="343"/>
      <c r="CU27" s="344"/>
      <c r="CV27" s="342" t="s">
        <v>380</v>
      </c>
      <c r="CW27" s="343"/>
      <c r="CX27" s="343"/>
      <c r="CY27" s="343"/>
      <c r="CZ27" s="343"/>
      <c r="DA27" s="343"/>
      <c r="DB27" s="343"/>
      <c r="DC27" s="343"/>
      <c r="DD27" s="344"/>
      <c r="DE27" s="342"/>
      <c r="DF27" s="343"/>
      <c r="DG27" s="343"/>
      <c r="DH27" s="343"/>
      <c r="DI27" s="343"/>
      <c r="DJ27" s="343"/>
      <c r="DK27" s="343"/>
      <c r="DL27" s="343"/>
      <c r="DM27" s="344"/>
      <c r="DN27" s="342" t="s">
        <v>380</v>
      </c>
      <c r="DO27" s="343"/>
      <c r="DP27" s="343"/>
      <c r="DQ27" s="343"/>
      <c r="DR27" s="343"/>
      <c r="DS27" s="343"/>
      <c r="DT27" s="344"/>
      <c r="DU27" s="342"/>
      <c r="DV27" s="343"/>
      <c r="DW27" s="343"/>
      <c r="DX27" s="343"/>
      <c r="DY27" s="343"/>
      <c r="DZ27" s="343"/>
      <c r="EA27" s="344"/>
      <c r="EB27" s="342" t="s">
        <v>380</v>
      </c>
      <c r="EC27" s="343"/>
      <c r="ED27" s="343"/>
      <c r="EE27" s="343"/>
      <c r="EF27" s="343"/>
      <c r="EG27" s="343"/>
      <c r="EH27" s="344"/>
      <c r="EI27" s="342"/>
      <c r="EJ27" s="343"/>
      <c r="EK27" s="343"/>
      <c r="EL27" s="343"/>
      <c r="EM27" s="343"/>
      <c r="EN27" s="343"/>
      <c r="EO27" s="344"/>
      <c r="EP27" s="342"/>
      <c r="EQ27" s="343"/>
      <c r="ER27" s="343"/>
      <c r="ES27" s="343"/>
      <c r="ET27" s="343"/>
      <c r="EU27" s="343"/>
      <c r="EV27" s="343"/>
      <c r="EW27" s="343"/>
      <c r="EX27" s="343"/>
      <c r="EY27" s="344"/>
    </row>
    <row r="28" spans="1:155" s="126" customFormat="1" ht="8.25">
      <c r="A28" s="360" t="s">
        <v>292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2"/>
      <c r="AN28" s="348" t="s">
        <v>1</v>
      </c>
      <c r="AO28" s="349"/>
      <c r="AP28" s="349"/>
      <c r="AQ28" s="349"/>
      <c r="AR28" s="349"/>
      <c r="AS28" s="349"/>
      <c r="AT28" s="349"/>
      <c r="AU28" s="350"/>
      <c r="AV28" s="351"/>
      <c r="AW28" s="352"/>
      <c r="AX28" s="352"/>
      <c r="AY28" s="352"/>
      <c r="AZ28" s="352"/>
      <c r="BA28" s="353"/>
      <c r="BB28" s="342" t="s">
        <v>380</v>
      </c>
      <c r="BC28" s="343"/>
      <c r="BD28" s="343"/>
      <c r="BE28" s="343"/>
      <c r="BF28" s="343"/>
      <c r="BG28" s="343"/>
      <c r="BH28" s="343"/>
      <c r="BI28" s="343"/>
      <c r="BJ28" s="344"/>
      <c r="BK28" s="342"/>
      <c r="BL28" s="343"/>
      <c r="BM28" s="343"/>
      <c r="BN28" s="343"/>
      <c r="BO28" s="343"/>
      <c r="BP28" s="343"/>
      <c r="BQ28" s="343"/>
      <c r="BR28" s="343"/>
      <c r="BS28" s="344"/>
      <c r="BT28" s="342" t="s">
        <v>380</v>
      </c>
      <c r="BU28" s="343"/>
      <c r="BV28" s="343"/>
      <c r="BW28" s="343"/>
      <c r="BX28" s="343"/>
      <c r="BY28" s="343"/>
      <c r="BZ28" s="344"/>
      <c r="CA28" s="342"/>
      <c r="CB28" s="343"/>
      <c r="CC28" s="343"/>
      <c r="CD28" s="343"/>
      <c r="CE28" s="343"/>
      <c r="CF28" s="343"/>
      <c r="CG28" s="344"/>
      <c r="CH28" s="342" t="s">
        <v>380</v>
      </c>
      <c r="CI28" s="343"/>
      <c r="CJ28" s="343"/>
      <c r="CK28" s="343"/>
      <c r="CL28" s="343"/>
      <c r="CM28" s="343"/>
      <c r="CN28" s="344"/>
      <c r="CO28" s="342"/>
      <c r="CP28" s="343"/>
      <c r="CQ28" s="343"/>
      <c r="CR28" s="343"/>
      <c r="CS28" s="343"/>
      <c r="CT28" s="343"/>
      <c r="CU28" s="344"/>
      <c r="CV28" s="342" t="s">
        <v>380</v>
      </c>
      <c r="CW28" s="343"/>
      <c r="CX28" s="343"/>
      <c r="CY28" s="343"/>
      <c r="CZ28" s="343"/>
      <c r="DA28" s="343"/>
      <c r="DB28" s="343"/>
      <c r="DC28" s="343"/>
      <c r="DD28" s="344"/>
      <c r="DE28" s="342"/>
      <c r="DF28" s="343"/>
      <c r="DG28" s="343"/>
      <c r="DH28" s="343"/>
      <c r="DI28" s="343"/>
      <c r="DJ28" s="343"/>
      <c r="DK28" s="343"/>
      <c r="DL28" s="343"/>
      <c r="DM28" s="344"/>
      <c r="DN28" s="342" t="s">
        <v>380</v>
      </c>
      <c r="DO28" s="343"/>
      <c r="DP28" s="343"/>
      <c r="DQ28" s="343"/>
      <c r="DR28" s="343"/>
      <c r="DS28" s="343"/>
      <c r="DT28" s="344"/>
      <c r="DU28" s="342"/>
      <c r="DV28" s="343"/>
      <c r="DW28" s="343"/>
      <c r="DX28" s="343"/>
      <c r="DY28" s="343"/>
      <c r="DZ28" s="343"/>
      <c r="EA28" s="344"/>
      <c r="EB28" s="342" t="s">
        <v>380</v>
      </c>
      <c r="EC28" s="343"/>
      <c r="ED28" s="343"/>
      <c r="EE28" s="343"/>
      <c r="EF28" s="343"/>
      <c r="EG28" s="343"/>
      <c r="EH28" s="344"/>
      <c r="EI28" s="342"/>
      <c r="EJ28" s="343"/>
      <c r="EK28" s="343"/>
      <c r="EL28" s="343"/>
      <c r="EM28" s="343"/>
      <c r="EN28" s="343"/>
      <c r="EO28" s="344"/>
      <c r="EP28" s="342"/>
      <c r="EQ28" s="343"/>
      <c r="ER28" s="343"/>
      <c r="ES28" s="343"/>
      <c r="ET28" s="343"/>
      <c r="EU28" s="343"/>
      <c r="EV28" s="343"/>
      <c r="EW28" s="343"/>
      <c r="EX28" s="343"/>
      <c r="EY28" s="344"/>
    </row>
    <row r="29" spans="1:155" s="126" customFormat="1" ht="8.25">
      <c r="A29" s="360" t="s">
        <v>293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2"/>
      <c r="AN29" s="348" t="s">
        <v>1</v>
      </c>
      <c r="AO29" s="349"/>
      <c r="AP29" s="349"/>
      <c r="AQ29" s="349"/>
      <c r="AR29" s="349"/>
      <c r="AS29" s="349"/>
      <c r="AT29" s="349"/>
      <c r="AU29" s="350"/>
      <c r="AV29" s="351"/>
      <c r="AW29" s="352"/>
      <c r="AX29" s="352"/>
      <c r="AY29" s="352"/>
      <c r="AZ29" s="352"/>
      <c r="BA29" s="353"/>
      <c r="BB29" s="342">
        <v>982.32</v>
      </c>
      <c r="BC29" s="343"/>
      <c r="BD29" s="343"/>
      <c r="BE29" s="343"/>
      <c r="BF29" s="343"/>
      <c r="BG29" s="343"/>
      <c r="BH29" s="343"/>
      <c r="BI29" s="343"/>
      <c r="BJ29" s="344"/>
      <c r="BK29" s="342"/>
      <c r="BL29" s="343"/>
      <c r="BM29" s="343"/>
      <c r="BN29" s="343"/>
      <c r="BO29" s="343"/>
      <c r="BP29" s="343"/>
      <c r="BQ29" s="343"/>
      <c r="BR29" s="343"/>
      <c r="BS29" s="344"/>
      <c r="BT29" s="342">
        <v>982.32</v>
      </c>
      <c r="BU29" s="343"/>
      <c r="BV29" s="343"/>
      <c r="BW29" s="343"/>
      <c r="BX29" s="343"/>
      <c r="BY29" s="343"/>
      <c r="BZ29" s="344"/>
      <c r="CA29" s="342"/>
      <c r="CB29" s="343"/>
      <c r="CC29" s="343"/>
      <c r="CD29" s="343"/>
      <c r="CE29" s="343"/>
      <c r="CF29" s="343"/>
      <c r="CG29" s="344"/>
      <c r="CH29" s="342">
        <v>982.32</v>
      </c>
      <c r="CI29" s="343"/>
      <c r="CJ29" s="343"/>
      <c r="CK29" s="343"/>
      <c r="CL29" s="343"/>
      <c r="CM29" s="343"/>
      <c r="CN29" s="344"/>
      <c r="CO29" s="342"/>
      <c r="CP29" s="343"/>
      <c r="CQ29" s="343"/>
      <c r="CR29" s="343"/>
      <c r="CS29" s="343"/>
      <c r="CT29" s="343"/>
      <c r="CU29" s="344"/>
      <c r="CV29" s="342">
        <v>700</v>
      </c>
      <c r="CW29" s="343"/>
      <c r="CX29" s="343"/>
      <c r="CY29" s="343"/>
      <c r="CZ29" s="343"/>
      <c r="DA29" s="343"/>
      <c r="DB29" s="343"/>
      <c r="DC29" s="343"/>
      <c r="DD29" s="344"/>
      <c r="DE29" s="342"/>
      <c r="DF29" s="343"/>
      <c r="DG29" s="343"/>
      <c r="DH29" s="343"/>
      <c r="DI29" s="343"/>
      <c r="DJ29" s="343"/>
      <c r="DK29" s="343"/>
      <c r="DL29" s="343"/>
      <c r="DM29" s="344"/>
      <c r="DN29" s="342">
        <v>700</v>
      </c>
      <c r="DO29" s="343"/>
      <c r="DP29" s="343"/>
      <c r="DQ29" s="343"/>
      <c r="DR29" s="343"/>
      <c r="DS29" s="343"/>
      <c r="DT29" s="344"/>
      <c r="DU29" s="342"/>
      <c r="DV29" s="343"/>
      <c r="DW29" s="343"/>
      <c r="DX29" s="343"/>
      <c r="DY29" s="343"/>
      <c r="DZ29" s="343"/>
      <c r="EA29" s="344"/>
      <c r="EB29" s="342">
        <v>700</v>
      </c>
      <c r="EC29" s="343"/>
      <c r="ED29" s="343"/>
      <c r="EE29" s="343"/>
      <c r="EF29" s="343"/>
      <c r="EG29" s="343"/>
      <c r="EH29" s="344"/>
      <c r="EI29" s="342"/>
      <c r="EJ29" s="343"/>
      <c r="EK29" s="343"/>
      <c r="EL29" s="343"/>
      <c r="EM29" s="343"/>
      <c r="EN29" s="343"/>
      <c r="EO29" s="344"/>
      <c r="EP29" s="342"/>
      <c r="EQ29" s="343"/>
      <c r="ER29" s="343"/>
      <c r="ES29" s="343"/>
      <c r="ET29" s="343"/>
      <c r="EU29" s="343"/>
      <c r="EV29" s="343"/>
      <c r="EW29" s="343"/>
      <c r="EX29" s="343"/>
      <c r="EY29" s="344"/>
    </row>
    <row r="30" spans="1:155" s="126" customFormat="1" ht="16.5" customHeight="1">
      <c r="A30" s="363" t="s">
        <v>294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5"/>
      <c r="AN30" s="348" t="s">
        <v>295</v>
      </c>
      <c r="AO30" s="349"/>
      <c r="AP30" s="349"/>
      <c r="AQ30" s="349"/>
      <c r="AR30" s="349"/>
      <c r="AS30" s="349"/>
      <c r="AT30" s="349"/>
      <c r="AU30" s="350"/>
      <c r="AV30" s="351"/>
      <c r="AW30" s="352"/>
      <c r="AX30" s="352"/>
      <c r="AY30" s="352"/>
      <c r="AZ30" s="352"/>
      <c r="BA30" s="353"/>
      <c r="BB30" s="342">
        <v>3</v>
      </c>
      <c r="BC30" s="343"/>
      <c r="BD30" s="343"/>
      <c r="BE30" s="343"/>
      <c r="BF30" s="343"/>
      <c r="BG30" s="343"/>
      <c r="BH30" s="343"/>
      <c r="BI30" s="343"/>
      <c r="BJ30" s="344"/>
      <c r="BK30" s="342"/>
      <c r="BL30" s="343"/>
      <c r="BM30" s="343"/>
      <c r="BN30" s="343"/>
      <c r="BO30" s="343"/>
      <c r="BP30" s="343"/>
      <c r="BQ30" s="343"/>
      <c r="BR30" s="343"/>
      <c r="BS30" s="344"/>
      <c r="BT30" s="342">
        <v>3</v>
      </c>
      <c r="BU30" s="343"/>
      <c r="BV30" s="343"/>
      <c r="BW30" s="343"/>
      <c r="BX30" s="343"/>
      <c r="BY30" s="343"/>
      <c r="BZ30" s="344"/>
      <c r="CA30" s="342"/>
      <c r="CB30" s="343"/>
      <c r="CC30" s="343"/>
      <c r="CD30" s="343"/>
      <c r="CE30" s="343"/>
      <c r="CF30" s="343"/>
      <c r="CG30" s="344"/>
      <c r="CH30" s="342">
        <v>3</v>
      </c>
      <c r="CI30" s="343"/>
      <c r="CJ30" s="343"/>
      <c r="CK30" s="343"/>
      <c r="CL30" s="343"/>
      <c r="CM30" s="343"/>
      <c r="CN30" s="344"/>
      <c r="CO30" s="342"/>
      <c r="CP30" s="343"/>
      <c r="CQ30" s="343"/>
      <c r="CR30" s="343"/>
      <c r="CS30" s="343"/>
      <c r="CT30" s="343"/>
      <c r="CU30" s="344"/>
      <c r="CV30" s="342">
        <v>3</v>
      </c>
      <c r="CW30" s="343"/>
      <c r="CX30" s="343"/>
      <c r="CY30" s="343"/>
      <c r="CZ30" s="343"/>
      <c r="DA30" s="343"/>
      <c r="DB30" s="343"/>
      <c r="DC30" s="343"/>
      <c r="DD30" s="344"/>
      <c r="DE30" s="342"/>
      <c r="DF30" s="343"/>
      <c r="DG30" s="343"/>
      <c r="DH30" s="343"/>
      <c r="DI30" s="343"/>
      <c r="DJ30" s="343"/>
      <c r="DK30" s="343"/>
      <c r="DL30" s="343"/>
      <c r="DM30" s="344"/>
      <c r="DN30" s="342">
        <v>3</v>
      </c>
      <c r="DO30" s="343"/>
      <c r="DP30" s="343"/>
      <c r="DQ30" s="343"/>
      <c r="DR30" s="343"/>
      <c r="DS30" s="343"/>
      <c r="DT30" s="344"/>
      <c r="DU30" s="342"/>
      <c r="DV30" s="343"/>
      <c r="DW30" s="343"/>
      <c r="DX30" s="343"/>
      <c r="DY30" s="343"/>
      <c r="DZ30" s="343"/>
      <c r="EA30" s="344"/>
      <c r="EB30" s="342">
        <v>3</v>
      </c>
      <c r="EC30" s="343"/>
      <c r="ED30" s="343"/>
      <c r="EE30" s="343"/>
      <c r="EF30" s="343"/>
      <c r="EG30" s="343"/>
      <c r="EH30" s="344"/>
      <c r="EI30" s="342"/>
      <c r="EJ30" s="343"/>
      <c r="EK30" s="343"/>
      <c r="EL30" s="343"/>
      <c r="EM30" s="343"/>
      <c r="EN30" s="343"/>
      <c r="EO30" s="344"/>
      <c r="EP30" s="342"/>
      <c r="EQ30" s="343"/>
      <c r="ER30" s="343"/>
      <c r="ES30" s="343"/>
      <c r="ET30" s="343"/>
      <c r="EU30" s="343"/>
      <c r="EV30" s="343"/>
      <c r="EW30" s="343"/>
      <c r="EX30" s="343"/>
      <c r="EY30" s="344"/>
    </row>
    <row r="31" spans="1:155" s="126" customFormat="1" ht="8.25">
      <c r="A31" s="360" t="s">
        <v>291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2"/>
      <c r="AN31" s="348" t="s">
        <v>295</v>
      </c>
      <c r="AO31" s="349"/>
      <c r="AP31" s="349"/>
      <c r="AQ31" s="349"/>
      <c r="AR31" s="349"/>
      <c r="AS31" s="349"/>
      <c r="AT31" s="349"/>
      <c r="AU31" s="350"/>
      <c r="AV31" s="351"/>
      <c r="AW31" s="352"/>
      <c r="AX31" s="352"/>
      <c r="AY31" s="352"/>
      <c r="AZ31" s="352"/>
      <c r="BA31" s="353"/>
      <c r="BB31" s="342" t="s">
        <v>380</v>
      </c>
      <c r="BC31" s="343"/>
      <c r="BD31" s="343"/>
      <c r="BE31" s="343"/>
      <c r="BF31" s="343"/>
      <c r="BG31" s="343"/>
      <c r="BH31" s="343"/>
      <c r="BI31" s="343"/>
      <c r="BJ31" s="344"/>
      <c r="BK31" s="342"/>
      <c r="BL31" s="343"/>
      <c r="BM31" s="343"/>
      <c r="BN31" s="343"/>
      <c r="BO31" s="343"/>
      <c r="BP31" s="343"/>
      <c r="BQ31" s="343"/>
      <c r="BR31" s="343"/>
      <c r="BS31" s="344"/>
      <c r="BT31" s="342" t="s">
        <v>380</v>
      </c>
      <c r="BU31" s="343"/>
      <c r="BV31" s="343"/>
      <c r="BW31" s="343"/>
      <c r="BX31" s="343"/>
      <c r="BY31" s="343"/>
      <c r="BZ31" s="344"/>
      <c r="CA31" s="342"/>
      <c r="CB31" s="343"/>
      <c r="CC31" s="343"/>
      <c r="CD31" s="343"/>
      <c r="CE31" s="343"/>
      <c r="CF31" s="343"/>
      <c r="CG31" s="344"/>
      <c r="CH31" s="342" t="s">
        <v>380</v>
      </c>
      <c r="CI31" s="343"/>
      <c r="CJ31" s="343"/>
      <c r="CK31" s="343"/>
      <c r="CL31" s="343"/>
      <c r="CM31" s="343"/>
      <c r="CN31" s="344"/>
      <c r="CO31" s="342"/>
      <c r="CP31" s="343"/>
      <c r="CQ31" s="343"/>
      <c r="CR31" s="343"/>
      <c r="CS31" s="343"/>
      <c r="CT31" s="343"/>
      <c r="CU31" s="344"/>
      <c r="CV31" s="342" t="s">
        <v>380</v>
      </c>
      <c r="CW31" s="343"/>
      <c r="CX31" s="343"/>
      <c r="CY31" s="343"/>
      <c r="CZ31" s="343"/>
      <c r="DA31" s="343"/>
      <c r="DB31" s="343"/>
      <c r="DC31" s="343"/>
      <c r="DD31" s="344"/>
      <c r="DE31" s="342"/>
      <c r="DF31" s="343"/>
      <c r="DG31" s="343"/>
      <c r="DH31" s="343"/>
      <c r="DI31" s="343"/>
      <c r="DJ31" s="343"/>
      <c r="DK31" s="343"/>
      <c r="DL31" s="343"/>
      <c r="DM31" s="344"/>
      <c r="DN31" s="342" t="s">
        <v>380</v>
      </c>
      <c r="DO31" s="343"/>
      <c r="DP31" s="343"/>
      <c r="DQ31" s="343"/>
      <c r="DR31" s="343"/>
      <c r="DS31" s="343"/>
      <c r="DT31" s="344"/>
      <c r="DU31" s="342"/>
      <c r="DV31" s="343"/>
      <c r="DW31" s="343"/>
      <c r="DX31" s="343"/>
      <c r="DY31" s="343"/>
      <c r="DZ31" s="343"/>
      <c r="EA31" s="344"/>
      <c r="EB31" s="342" t="s">
        <v>380</v>
      </c>
      <c r="EC31" s="343"/>
      <c r="ED31" s="343"/>
      <c r="EE31" s="343"/>
      <c r="EF31" s="343"/>
      <c r="EG31" s="343"/>
      <c r="EH31" s="344"/>
      <c r="EI31" s="342"/>
      <c r="EJ31" s="343"/>
      <c r="EK31" s="343"/>
      <c r="EL31" s="343"/>
      <c r="EM31" s="343"/>
      <c r="EN31" s="343"/>
      <c r="EO31" s="344"/>
      <c r="EP31" s="342"/>
      <c r="EQ31" s="343"/>
      <c r="ER31" s="343"/>
      <c r="ES31" s="343"/>
      <c r="ET31" s="343"/>
      <c r="EU31" s="343"/>
      <c r="EV31" s="343"/>
      <c r="EW31" s="343"/>
      <c r="EX31" s="343"/>
      <c r="EY31" s="344"/>
    </row>
    <row r="32" spans="1:155" s="126" customFormat="1" ht="8.25">
      <c r="A32" s="360" t="s">
        <v>292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2"/>
      <c r="AN32" s="348" t="s">
        <v>295</v>
      </c>
      <c r="AO32" s="349"/>
      <c r="AP32" s="349"/>
      <c r="AQ32" s="349"/>
      <c r="AR32" s="349"/>
      <c r="AS32" s="349"/>
      <c r="AT32" s="349"/>
      <c r="AU32" s="350"/>
      <c r="AV32" s="351"/>
      <c r="AW32" s="352"/>
      <c r="AX32" s="352"/>
      <c r="AY32" s="352"/>
      <c r="AZ32" s="352"/>
      <c r="BA32" s="353"/>
      <c r="BB32" s="342" t="s">
        <v>380</v>
      </c>
      <c r="BC32" s="343"/>
      <c r="BD32" s="343"/>
      <c r="BE32" s="343"/>
      <c r="BF32" s="343"/>
      <c r="BG32" s="343"/>
      <c r="BH32" s="343"/>
      <c r="BI32" s="343"/>
      <c r="BJ32" s="344"/>
      <c r="BK32" s="342"/>
      <c r="BL32" s="343"/>
      <c r="BM32" s="343"/>
      <c r="BN32" s="343"/>
      <c r="BO32" s="343"/>
      <c r="BP32" s="343"/>
      <c r="BQ32" s="343"/>
      <c r="BR32" s="343"/>
      <c r="BS32" s="344"/>
      <c r="BT32" s="342" t="s">
        <v>380</v>
      </c>
      <c r="BU32" s="343"/>
      <c r="BV32" s="343"/>
      <c r="BW32" s="343"/>
      <c r="BX32" s="343"/>
      <c r="BY32" s="343"/>
      <c r="BZ32" s="344"/>
      <c r="CA32" s="342"/>
      <c r="CB32" s="343"/>
      <c r="CC32" s="343"/>
      <c r="CD32" s="343"/>
      <c r="CE32" s="343"/>
      <c r="CF32" s="343"/>
      <c r="CG32" s="344"/>
      <c r="CH32" s="342" t="s">
        <v>380</v>
      </c>
      <c r="CI32" s="343"/>
      <c r="CJ32" s="343"/>
      <c r="CK32" s="343"/>
      <c r="CL32" s="343"/>
      <c r="CM32" s="343"/>
      <c r="CN32" s="344"/>
      <c r="CO32" s="342"/>
      <c r="CP32" s="343"/>
      <c r="CQ32" s="343"/>
      <c r="CR32" s="343"/>
      <c r="CS32" s="343"/>
      <c r="CT32" s="343"/>
      <c r="CU32" s="344"/>
      <c r="CV32" s="342" t="s">
        <v>380</v>
      </c>
      <c r="CW32" s="343"/>
      <c r="CX32" s="343"/>
      <c r="CY32" s="343"/>
      <c r="CZ32" s="343"/>
      <c r="DA32" s="343"/>
      <c r="DB32" s="343"/>
      <c r="DC32" s="343"/>
      <c r="DD32" s="344"/>
      <c r="DE32" s="342"/>
      <c r="DF32" s="343"/>
      <c r="DG32" s="343"/>
      <c r="DH32" s="343"/>
      <c r="DI32" s="343"/>
      <c r="DJ32" s="343"/>
      <c r="DK32" s="343"/>
      <c r="DL32" s="343"/>
      <c r="DM32" s="344"/>
      <c r="DN32" s="342" t="s">
        <v>380</v>
      </c>
      <c r="DO32" s="343"/>
      <c r="DP32" s="343"/>
      <c r="DQ32" s="343"/>
      <c r="DR32" s="343"/>
      <c r="DS32" s="343"/>
      <c r="DT32" s="344"/>
      <c r="DU32" s="342"/>
      <c r="DV32" s="343"/>
      <c r="DW32" s="343"/>
      <c r="DX32" s="343"/>
      <c r="DY32" s="343"/>
      <c r="DZ32" s="343"/>
      <c r="EA32" s="344"/>
      <c r="EB32" s="342" t="s">
        <v>380</v>
      </c>
      <c r="EC32" s="343"/>
      <c r="ED32" s="343"/>
      <c r="EE32" s="343"/>
      <c r="EF32" s="343"/>
      <c r="EG32" s="343"/>
      <c r="EH32" s="344"/>
      <c r="EI32" s="342"/>
      <c r="EJ32" s="343"/>
      <c r="EK32" s="343"/>
      <c r="EL32" s="343"/>
      <c r="EM32" s="343"/>
      <c r="EN32" s="343"/>
      <c r="EO32" s="344"/>
      <c r="EP32" s="342"/>
      <c r="EQ32" s="343"/>
      <c r="ER32" s="343"/>
      <c r="ES32" s="343"/>
      <c r="ET32" s="343"/>
      <c r="EU32" s="343"/>
      <c r="EV32" s="343"/>
      <c r="EW32" s="343"/>
      <c r="EX32" s="343"/>
      <c r="EY32" s="344"/>
    </row>
    <row r="33" spans="1:155" s="126" customFormat="1" ht="8.25">
      <c r="A33" s="360" t="s">
        <v>293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2"/>
      <c r="AN33" s="348" t="s">
        <v>295</v>
      </c>
      <c r="AO33" s="349"/>
      <c r="AP33" s="349"/>
      <c r="AQ33" s="349"/>
      <c r="AR33" s="349"/>
      <c r="AS33" s="349"/>
      <c r="AT33" s="349"/>
      <c r="AU33" s="350"/>
      <c r="AV33" s="351"/>
      <c r="AW33" s="352"/>
      <c r="AX33" s="352"/>
      <c r="AY33" s="352"/>
      <c r="AZ33" s="352"/>
      <c r="BA33" s="353"/>
      <c r="BB33" s="342">
        <v>3</v>
      </c>
      <c r="BC33" s="343"/>
      <c r="BD33" s="343"/>
      <c r="BE33" s="343"/>
      <c r="BF33" s="343"/>
      <c r="BG33" s="343"/>
      <c r="BH33" s="343"/>
      <c r="BI33" s="343"/>
      <c r="BJ33" s="344"/>
      <c r="BK33" s="342"/>
      <c r="BL33" s="343"/>
      <c r="BM33" s="343"/>
      <c r="BN33" s="343"/>
      <c r="BO33" s="343"/>
      <c r="BP33" s="343"/>
      <c r="BQ33" s="343"/>
      <c r="BR33" s="343"/>
      <c r="BS33" s="344"/>
      <c r="BT33" s="342">
        <v>3</v>
      </c>
      <c r="BU33" s="343"/>
      <c r="BV33" s="343"/>
      <c r="BW33" s="343"/>
      <c r="BX33" s="343"/>
      <c r="BY33" s="343"/>
      <c r="BZ33" s="344"/>
      <c r="CA33" s="342"/>
      <c r="CB33" s="343"/>
      <c r="CC33" s="343"/>
      <c r="CD33" s="343"/>
      <c r="CE33" s="343"/>
      <c r="CF33" s="343"/>
      <c r="CG33" s="344"/>
      <c r="CH33" s="342">
        <v>3</v>
      </c>
      <c r="CI33" s="343"/>
      <c r="CJ33" s="343"/>
      <c r="CK33" s="343"/>
      <c r="CL33" s="343"/>
      <c r="CM33" s="343"/>
      <c r="CN33" s="344"/>
      <c r="CO33" s="342"/>
      <c r="CP33" s="343"/>
      <c r="CQ33" s="343"/>
      <c r="CR33" s="343"/>
      <c r="CS33" s="343"/>
      <c r="CT33" s="343"/>
      <c r="CU33" s="344"/>
      <c r="CV33" s="342">
        <v>3</v>
      </c>
      <c r="CW33" s="343"/>
      <c r="CX33" s="343"/>
      <c r="CY33" s="343"/>
      <c r="CZ33" s="343"/>
      <c r="DA33" s="343"/>
      <c r="DB33" s="343"/>
      <c r="DC33" s="343"/>
      <c r="DD33" s="344"/>
      <c r="DE33" s="342"/>
      <c r="DF33" s="343"/>
      <c r="DG33" s="343"/>
      <c r="DH33" s="343"/>
      <c r="DI33" s="343"/>
      <c r="DJ33" s="343"/>
      <c r="DK33" s="343"/>
      <c r="DL33" s="343"/>
      <c r="DM33" s="344"/>
      <c r="DN33" s="342">
        <v>3</v>
      </c>
      <c r="DO33" s="343"/>
      <c r="DP33" s="343"/>
      <c r="DQ33" s="343"/>
      <c r="DR33" s="343"/>
      <c r="DS33" s="343"/>
      <c r="DT33" s="344"/>
      <c r="DU33" s="342"/>
      <c r="DV33" s="343"/>
      <c r="DW33" s="343"/>
      <c r="DX33" s="343"/>
      <c r="DY33" s="343"/>
      <c r="DZ33" s="343"/>
      <c r="EA33" s="344"/>
      <c r="EB33" s="342">
        <v>3</v>
      </c>
      <c r="EC33" s="343"/>
      <c r="ED33" s="343"/>
      <c r="EE33" s="343"/>
      <c r="EF33" s="343"/>
      <c r="EG33" s="343"/>
      <c r="EH33" s="344"/>
      <c r="EI33" s="342"/>
      <c r="EJ33" s="343"/>
      <c r="EK33" s="343"/>
      <c r="EL33" s="343"/>
      <c r="EM33" s="343"/>
      <c r="EN33" s="343"/>
      <c r="EO33" s="344"/>
      <c r="EP33" s="342"/>
      <c r="EQ33" s="343"/>
      <c r="ER33" s="343"/>
      <c r="ES33" s="343"/>
      <c r="ET33" s="343"/>
      <c r="EU33" s="343"/>
      <c r="EV33" s="343"/>
      <c r="EW33" s="343"/>
      <c r="EX33" s="343"/>
      <c r="EY33" s="344"/>
    </row>
    <row r="34" spans="1:155" s="126" customFormat="1" ht="41.25" customHeight="1">
      <c r="A34" s="354" t="s">
        <v>296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6"/>
      <c r="AN34" s="348" t="s">
        <v>1</v>
      </c>
      <c r="AO34" s="349"/>
      <c r="AP34" s="349"/>
      <c r="AQ34" s="349"/>
      <c r="AR34" s="349"/>
      <c r="AS34" s="349"/>
      <c r="AT34" s="349"/>
      <c r="AU34" s="350"/>
      <c r="AV34" s="351" t="s">
        <v>297</v>
      </c>
      <c r="AW34" s="352"/>
      <c r="AX34" s="352"/>
      <c r="AY34" s="352"/>
      <c r="AZ34" s="352"/>
      <c r="BA34" s="353"/>
      <c r="BB34" s="342">
        <v>294.69</v>
      </c>
      <c r="BC34" s="343"/>
      <c r="BD34" s="343"/>
      <c r="BE34" s="343"/>
      <c r="BF34" s="343"/>
      <c r="BG34" s="343"/>
      <c r="BH34" s="343"/>
      <c r="BI34" s="343"/>
      <c r="BJ34" s="344"/>
      <c r="BK34" s="342"/>
      <c r="BL34" s="343"/>
      <c r="BM34" s="343"/>
      <c r="BN34" s="343"/>
      <c r="BO34" s="343"/>
      <c r="BP34" s="343"/>
      <c r="BQ34" s="343"/>
      <c r="BR34" s="343"/>
      <c r="BS34" s="344"/>
      <c r="BT34" s="342">
        <v>294.69</v>
      </c>
      <c r="BU34" s="343"/>
      <c r="BV34" s="343"/>
      <c r="BW34" s="343"/>
      <c r="BX34" s="343"/>
      <c r="BY34" s="343"/>
      <c r="BZ34" s="344"/>
      <c r="CA34" s="342"/>
      <c r="CB34" s="343"/>
      <c r="CC34" s="343"/>
      <c r="CD34" s="343"/>
      <c r="CE34" s="343"/>
      <c r="CF34" s="343"/>
      <c r="CG34" s="344"/>
      <c r="CH34" s="342">
        <v>294.69</v>
      </c>
      <c r="CI34" s="343"/>
      <c r="CJ34" s="343"/>
      <c r="CK34" s="343"/>
      <c r="CL34" s="343"/>
      <c r="CM34" s="343"/>
      <c r="CN34" s="344"/>
      <c r="CO34" s="342"/>
      <c r="CP34" s="343"/>
      <c r="CQ34" s="343"/>
      <c r="CR34" s="343"/>
      <c r="CS34" s="343"/>
      <c r="CT34" s="343"/>
      <c r="CU34" s="344"/>
      <c r="CV34" s="342">
        <v>210</v>
      </c>
      <c r="CW34" s="343"/>
      <c r="CX34" s="343"/>
      <c r="CY34" s="343"/>
      <c r="CZ34" s="343"/>
      <c r="DA34" s="343"/>
      <c r="DB34" s="343"/>
      <c r="DC34" s="343"/>
      <c r="DD34" s="344"/>
      <c r="DE34" s="342"/>
      <c r="DF34" s="343"/>
      <c r="DG34" s="343"/>
      <c r="DH34" s="343"/>
      <c r="DI34" s="343"/>
      <c r="DJ34" s="343"/>
      <c r="DK34" s="343"/>
      <c r="DL34" s="343"/>
      <c r="DM34" s="344"/>
      <c r="DN34" s="342">
        <v>210</v>
      </c>
      <c r="DO34" s="343"/>
      <c r="DP34" s="343"/>
      <c r="DQ34" s="343"/>
      <c r="DR34" s="343"/>
      <c r="DS34" s="343"/>
      <c r="DT34" s="344"/>
      <c r="DU34" s="342"/>
      <c r="DV34" s="343"/>
      <c r="DW34" s="343"/>
      <c r="DX34" s="343"/>
      <c r="DY34" s="343"/>
      <c r="DZ34" s="343"/>
      <c r="EA34" s="344"/>
      <c r="EB34" s="342">
        <v>210</v>
      </c>
      <c r="EC34" s="343"/>
      <c r="ED34" s="343"/>
      <c r="EE34" s="343"/>
      <c r="EF34" s="343"/>
      <c r="EG34" s="343"/>
      <c r="EH34" s="344"/>
      <c r="EI34" s="342"/>
      <c r="EJ34" s="343"/>
      <c r="EK34" s="343"/>
      <c r="EL34" s="343"/>
      <c r="EM34" s="343"/>
      <c r="EN34" s="343"/>
      <c r="EO34" s="344"/>
      <c r="EP34" s="342"/>
      <c r="EQ34" s="343"/>
      <c r="ER34" s="343"/>
      <c r="ES34" s="343"/>
      <c r="ET34" s="343"/>
      <c r="EU34" s="343"/>
      <c r="EV34" s="343"/>
      <c r="EW34" s="343"/>
      <c r="EX34" s="343"/>
      <c r="EY34" s="344"/>
    </row>
    <row r="35" spans="1:155" s="126" customFormat="1" ht="8.25">
      <c r="A35" s="354" t="s">
        <v>298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6"/>
      <c r="AN35" s="348" t="s">
        <v>1</v>
      </c>
      <c r="AO35" s="349"/>
      <c r="AP35" s="349"/>
      <c r="AQ35" s="349"/>
      <c r="AR35" s="349"/>
      <c r="AS35" s="349"/>
      <c r="AT35" s="349"/>
      <c r="AU35" s="350"/>
      <c r="AV35" s="351" t="s">
        <v>299</v>
      </c>
      <c r="AW35" s="352"/>
      <c r="AX35" s="352"/>
      <c r="AY35" s="352"/>
      <c r="AZ35" s="352"/>
      <c r="BA35" s="353"/>
      <c r="BB35" s="342">
        <v>6.65</v>
      </c>
      <c r="BC35" s="343"/>
      <c r="BD35" s="343"/>
      <c r="BE35" s="343"/>
      <c r="BF35" s="343"/>
      <c r="BG35" s="343"/>
      <c r="BH35" s="343"/>
      <c r="BI35" s="343"/>
      <c r="BJ35" s="344"/>
      <c r="BK35" s="342"/>
      <c r="BL35" s="343"/>
      <c r="BM35" s="343"/>
      <c r="BN35" s="343"/>
      <c r="BO35" s="343"/>
      <c r="BP35" s="343"/>
      <c r="BQ35" s="343"/>
      <c r="BR35" s="343"/>
      <c r="BS35" s="344"/>
      <c r="BT35" s="342">
        <v>6.65</v>
      </c>
      <c r="BU35" s="343"/>
      <c r="BV35" s="343"/>
      <c r="BW35" s="343"/>
      <c r="BX35" s="343"/>
      <c r="BY35" s="343"/>
      <c r="BZ35" s="344"/>
      <c r="CA35" s="342"/>
      <c r="CB35" s="343"/>
      <c r="CC35" s="343"/>
      <c r="CD35" s="343"/>
      <c r="CE35" s="343"/>
      <c r="CF35" s="343"/>
      <c r="CG35" s="344"/>
      <c r="CH35" s="342">
        <v>6.65</v>
      </c>
      <c r="CI35" s="343"/>
      <c r="CJ35" s="343"/>
      <c r="CK35" s="343"/>
      <c r="CL35" s="343"/>
      <c r="CM35" s="343"/>
      <c r="CN35" s="344"/>
      <c r="CO35" s="342"/>
      <c r="CP35" s="343"/>
      <c r="CQ35" s="343"/>
      <c r="CR35" s="343"/>
      <c r="CS35" s="343"/>
      <c r="CT35" s="343"/>
      <c r="CU35" s="344"/>
      <c r="CV35" s="342">
        <v>6.65</v>
      </c>
      <c r="CW35" s="343"/>
      <c r="CX35" s="343"/>
      <c r="CY35" s="343"/>
      <c r="CZ35" s="343"/>
      <c r="DA35" s="343"/>
      <c r="DB35" s="343"/>
      <c r="DC35" s="343"/>
      <c r="DD35" s="344"/>
      <c r="DE35" s="342"/>
      <c r="DF35" s="343"/>
      <c r="DG35" s="343"/>
      <c r="DH35" s="343"/>
      <c r="DI35" s="343"/>
      <c r="DJ35" s="343"/>
      <c r="DK35" s="343"/>
      <c r="DL35" s="343"/>
      <c r="DM35" s="344"/>
      <c r="DN35" s="342">
        <v>6.65</v>
      </c>
      <c r="DO35" s="343"/>
      <c r="DP35" s="343"/>
      <c r="DQ35" s="343"/>
      <c r="DR35" s="343"/>
      <c r="DS35" s="343"/>
      <c r="DT35" s="344"/>
      <c r="DU35" s="342"/>
      <c r="DV35" s="343"/>
      <c r="DW35" s="343"/>
      <c r="DX35" s="343"/>
      <c r="DY35" s="343"/>
      <c r="DZ35" s="343"/>
      <c r="EA35" s="344"/>
      <c r="EB35" s="342">
        <v>6.65</v>
      </c>
      <c r="EC35" s="343"/>
      <c r="ED35" s="343"/>
      <c r="EE35" s="343"/>
      <c r="EF35" s="343"/>
      <c r="EG35" s="343"/>
      <c r="EH35" s="344"/>
      <c r="EI35" s="342"/>
      <c r="EJ35" s="343"/>
      <c r="EK35" s="343"/>
      <c r="EL35" s="343"/>
      <c r="EM35" s="343"/>
      <c r="EN35" s="343"/>
      <c r="EO35" s="344"/>
      <c r="EP35" s="342"/>
      <c r="EQ35" s="343"/>
      <c r="ER35" s="343"/>
      <c r="ES35" s="343"/>
      <c r="ET35" s="343"/>
      <c r="EU35" s="343"/>
      <c r="EV35" s="343"/>
      <c r="EW35" s="343"/>
      <c r="EX35" s="343"/>
      <c r="EY35" s="344"/>
    </row>
    <row r="36" spans="1:155" s="126" customFormat="1" ht="8.25">
      <c r="A36" s="354" t="s">
        <v>300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6"/>
      <c r="AN36" s="369" t="s">
        <v>1</v>
      </c>
      <c r="AO36" s="370"/>
      <c r="AP36" s="370"/>
      <c r="AQ36" s="370"/>
      <c r="AR36" s="370"/>
      <c r="AS36" s="370"/>
      <c r="AT36" s="370"/>
      <c r="AU36" s="371"/>
      <c r="AV36" s="372" t="s">
        <v>301</v>
      </c>
      <c r="AW36" s="373"/>
      <c r="AX36" s="373"/>
      <c r="AY36" s="373"/>
      <c r="AZ36" s="373"/>
      <c r="BA36" s="374"/>
      <c r="BB36" s="366" t="s">
        <v>380</v>
      </c>
      <c r="BC36" s="367"/>
      <c r="BD36" s="367"/>
      <c r="BE36" s="367"/>
      <c r="BF36" s="367"/>
      <c r="BG36" s="367"/>
      <c r="BH36" s="367"/>
      <c r="BI36" s="367"/>
      <c r="BJ36" s="368"/>
      <c r="BK36" s="366"/>
      <c r="BL36" s="367"/>
      <c r="BM36" s="367"/>
      <c r="BN36" s="367"/>
      <c r="BO36" s="367"/>
      <c r="BP36" s="367"/>
      <c r="BQ36" s="367"/>
      <c r="BR36" s="367"/>
      <c r="BS36" s="368"/>
      <c r="BT36" s="366" t="s">
        <v>380</v>
      </c>
      <c r="BU36" s="367"/>
      <c r="BV36" s="367"/>
      <c r="BW36" s="367"/>
      <c r="BX36" s="367"/>
      <c r="BY36" s="367"/>
      <c r="BZ36" s="368"/>
      <c r="CA36" s="366"/>
      <c r="CB36" s="367"/>
      <c r="CC36" s="367"/>
      <c r="CD36" s="367"/>
      <c r="CE36" s="367"/>
      <c r="CF36" s="367"/>
      <c r="CG36" s="368"/>
      <c r="CH36" s="366" t="s">
        <v>380</v>
      </c>
      <c r="CI36" s="367"/>
      <c r="CJ36" s="367"/>
      <c r="CK36" s="367"/>
      <c r="CL36" s="367"/>
      <c r="CM36" s="367"/>
      <c r="CN36" s="368"/>
      <c r="CO36" s="366"/>
      <c r="CP36" s="367"/>
      <c r="CQ36" s="367"/>
      <c r="CR36" s="367"/>
      <c r="CS36" s="367"/>
      <c r="CT36" s="367"/>
      <c r="CU36" s="368"/>
      <c r="CV36" s="366" t="s">
        <v>380</v>
      </c>
      <c r="CW36" s="367"/>
      <c r="CX36" s="367"/>
      <c r="CY36" s="367"/>
      <c r="CZ36" s="367"/>
      <c r="DA36" s="367"/>
      <c r="DB36" s="367"/>
      <c r="DC36" s="367"/>
      <c r="DD36" s="368"/>
      <c r="DE36" s="366"/>
      <c r="DF36" s="367"/>
      <c r="DG36" s="367"/>
      <c r="DH36" s="367"/>
      <c r="DI36" s="367"/>
      <c r="DJ36" s="367"/>
      <c r="DK36" s="367"/>
      <c r="DL36" s="367"/>
      <c r="DM36" s="368"/>
      <c r="DN36" s="366" t="s">
        <v>380</v>
      </c>
      <c r="DO36" s="367"/>
      <c r="DP36" s="367"/>
      <c r="DQ36" s="367"/>
      <c r="DR36" s="367"/>
      <c r="DS36" s="367"/>
      <c r="DT36" s="368"/>
      <c r="DU36" s="366"/>
      <c r="DV36" s="367"/>
      <c r="DW36" s="367"/>
      <c r="DX36" s="367"/>
      <c r="DY36" s="367"/>
      <c r="DZ36" s="367"/>
      <c r="EA36" s="368"/>
      <c r="EB36" s="366" t="s">
        <v>380</v>
      </c>
      <c r="EC36" s="367"/>
      <c r="ED36" s="367"/>
      <c r="EE36" s="367"/>
      <c r="EF36" s="367"/>
      <c r="EG36" s="367"/>
      <c r="EH36" s="368"/>
      <c r="EI36" s="366"/>
      <c r="EJ36" s="367"/>
      <c r="EK36" s="367"/>
      <c r="EL36" s="367"/>
      <c r="EM36" s="367"/>
      <c r="EN36" s="367"/>
      <c r="EO36" s="368"/>
      <c r="EP36" s="366"/>
      <c r="EQ36" s="367"/>
      <c r="ER36" s="367"/>
      <c r="ES36" s="367"/>
      <c r="ET36" s="367"/>
      <c r="EU36" s="367"/>
      <c r="EV36" s="367"/>
      <c r="EW36" s="367"/>
      <c r="EX36" s="367"/>
      <c r="EY36" s="368"/>
    </row>
    <row r="37" spans="1:155" s="126" customFormat="1" ht="8.25">
      <c r="A37" s="363" t="s">
        <v>302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5"/>
      <c r="AN37" s="348" t="s">
        <v>1</v>
      </c>
      <c r="AO37" s="349"/>
      <c r="AP37" s="349"/>
      <c r="AQ37" s="349"/>
      <c r="AR37" s="349"/>
      <c r="AS37" s="349"/>
      <c r="AT37" s="349"/>
      <c r="AU37" s="350"/>
      <c r="AV37" s="351" t="s">
        <v>303</v>
      </c>
      <c r="AW37" s="352"/>
      <c r="AX37" s="352"/>
      <c r="AY37" s="352"/>
      <c r="AZ37" s="352"/>
      <c r="BA37" s="353"/>
      <c r="BB37" s="342" t="s">
        <v>380</v>
      </c>
      <c r="BC37" s="343"/>
      <c r="BD37" s="343"/>
      <c r="BE37" s="343"/>
      <c r="BF37" s="343"/>
      <c r="BG37" s="343"/>
      <c r="BH37" s="343"/>
      <c r="BI37" s="343"/>
      <c r="BJ37" s="344"/>
      <c r="BK37" s="342"/>
      <c r="BL37" s="343"/>
      <c r="BM37" s="343"/>
      <c r="BN37" s="343"/>
      <c r="BO37" s="343"/>
      <c r="BP37" s="343"/>
      <c r="BQ37" s="343"/>
      <c r="BR37" s="343"/>
      <c r="BS37" s="344"/>
      <c r="BT37" s="342" t="s">
        <v>380</v>
      </c>
      <c r="BU37" s="343"/>
      <c r="BV37" s="343"/>
      <c r="BW37" s="343"/>
      <c r="BX37" s="343"/>
      <c r="BY37" s="343"/>
      <c r="BZ37" s="344"/>
      <c r="CA37" s="342"/>
      <c r="CB37" s="343"/>
      <c r="CC37" s="343"/>
      <c r="CD37" s="343"/>
      <c r="CE37" s="343"/>
      <c r="CF37" s="343"/>
      <c r="CG37" s="344"/>
      <c r="CH37" s="342" t="s">
        <v>380</v>
      </c>
      <c r="CI37" s="343"/>
      <c r="CJ37" s="343"/>
      <c r="CK37" s="343"/>
      <c r="CL37" s="343"/>
      <c r="CM37" s="343"/>
      <c r="CN37" s="344"/>
      <c r="CO37" s="342"/>
      <c r="CP37" s="343"/>
      <c r="CQ37" s="343"/>
      <c r="CR37" s="343"/>
      <c r="CS37" s="343"/>
      <c r="CT37" s="343"/>
      <c r="CU37" s="344"/>
      <c r="CV37" s="342" t="s">
        <v>380</v>
      </c>
      <c r="CW37" s="343"/>
      <c r="CX37" s="343"/>
      <c r="CY37" s="343"/>
      <c r="CZ37" s="343"/>
      <c r="DA37" s="343"/>
      <c r="DB37" s="343"/>
      <c r="DC37" s="343"/>
      <c r="DD37" s="344"/>
      <c r="DE37" s="342"/>
      <c r="DF37" s="343"/>
      <c r="DG37" s="343"/>
      <c r="DH37" s="343"/>
      <c r="DI37" s="343"/>
      <c r="DJ37" s="343"/>
      <c r="DK37" s="343"/>
      <c r="DL37" s="343"/>
      <c r="DM37" s="344"/>
      <c r="DN37" s="342" t="s">
        <v>380</v>
      </c>
      <c r="DO37" s="343"/>
      <c r="DP37" s="343"/>
      <c r="DQ37" s="343"/>
      <c r="DR37" s="343"/>
      <c r="DS37" s="343"/>
      <c r="DT37" s="344"/>
      <c r="DU37" s="342"/>
      <c r="DV37" s="343"/>
      <c r="DW37" s="343"/>
      <c r="DX37" s="343"/>
      <c r="DY37" s="343"/>
      <c r="DZ37" s="343"/>
      <c r="EA37" s="344"/>
      <c r="EB37" s="342" t="s">
        <v>380</v>
      </c>
      <c r="EC37" s="343"/>
      <c r="ED37" s="343"/>
      <c r="EE37" s="343"/>
      <c r="EF37" s="343"/>
      <c r="EG37" s="343"/>
      <c r="EH37" s="344"/>
      <c r="EI37" s="342"/>
      <c r="EJ37" s="343"/>
      <c r="EK37" s="343"/>
      <c r="EL37" s="343"/>
      <c r="EM37" s="343"/>
      <c r="EN37" s="343"/>
      <c r="EO37" s="344"/>
      <c r="EP37" s="342"/>
      <c r="EQ37" s="343"/>
      <c r="ER37" s="343"/>
      <c r="ES37" s="343"/>
      <c r="ET37" s="343"/>
      <c r="EU37" s="343"/>
      <c r="EV37" s="343"/>
      <c r="EW37" s="343"/>
      <c r="EX37" s="343"/>
      <c r="EY37" s="344"/>
    </row>
    <row r="38" spans="1:155" s="126" customFormat="1" ht="8.25">
      <c r="A38" s="363" t="s">
        <v>304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5"/>
      <c r="AN38" s="348" t="s">
        <v>1</v>
      </c>
      <c r="AO38" s="349"/>
      <c r="AP38" s="349"/>
      <c r="AQ38" s="349"/>
      <c r="AR38" s="349"/>
      <c r="AS38" s="349"/>
      <c r="AT38" s="349"/>
      <c r="AU38" s="350"/>
      <c r="AV38" s="351" t="s">
        <v>305</v>
      </c>
      <c r="AW38" s="352"/>
      <c r="AX38" s="352"/>
      <c r="AY38" s="352"/>
      <c r="AZ38" s="352"/>
      <c r="BA38" s="353"/>
      <c r="BB38" s="342" t="s">
        <v>380</v>
      </c>
      <c r="BC38" s="343"/>
      <c r="BD38" s="343"/>
      <c r="BE38" s="343"/>
      <c r="BF38" s="343"/>
      <c r="BG38" s="343"/>
      <c r="BH38" s="343"/>
      <c r="BI38" s="343"/>
      <c r="BJ38" s="344"/>
      <c r="BK38" s="342"/>
      <c r="BL38" s="343"/>
      <c r="BM38" s="343"/>
      <c r="BN38" s="343"/>
      <c r="BO38" s="343"/>
      <c r="BP38" s="343"/>
      <c r="BQ38" s="343"/>
      <c r="BR38" s="343"/>
      <c r="BS38" s="344"/>
      <c r="BT38" s="342" t="s">
        <v>380</v>
      </c>
      <c r="BU38" s="343"/>
      <c r="BV38" s="343"/>
      <c r="BW38" s="343"/>
      <c r="BX38" s="343"/>
      <c r="BY38" s="343"/>
      <c r="BZ38" s="344"/>
      <c r="CA38" s="342"/>
      <c r="CB38" s="343"/>
      <c r="CC38" s="343"/>
      <c r="CD38" s="343"/>
      <c r="CE38" s="343"/>
      <c r="CF38" s="343"/>
      <c r="CG38" s="344"/>
      <c r="CH38" s="342" t="s">
        <v>380</v>
      </c>
      <c r="CI38" s="343"/>
      <c r="CJ38" s="343"/>
      <c r="CK38" s="343"/>
      <c r="CL38" s="343"/>
      <c r="CM38" s="343"/>
      <c r="CN38" s="344"/>
      <c r="CO38" s="342"/>
      <c r="CP38" s="343"/>
      <c r="CQ38" s="343"/>
      <c r="CR38" s="343"/>
      <c r="CS38" s="343"/>
      <c r="CT38" s="343"/>
      <c r="CU38" s="344"/>
      <c r="CV38" s="342" t="s">
        <v>380</v>
      </c>
      <c r="CW38" s="343"/>
      <c r="CX38" s="343"/>
      <c r="CY38" s="343"/>
      <c r="CZ38" s="343"/>
      <c r="DA38" s="343"/>
      <c r="DB38" s="343"/>
      <c r="DC38" s="343"/>
      <c r="DD38" s="344"/>
      <c r="DE38" s="342"/>
      <c r="DF38" s="343"/>
      <c r="DG38" s="343"/>
      <c r="DH38" s="343"/>
      <c r="DI38" s="343"/>
      <c r="DJ38" s="343"/>
      <c r="DK38" s="343"/>
      <c r="DL38" s="343"/>
      <c r="DM38" s="344"/>
      <c r="DN38" s="342" t="s">
        <v>380</v>
      </c>
      <c r="DO38" s="343"/>
      <c r="DP38" s="343"/>
      <c r="DQ38" s="343"/>
      <c r="DR38" s="343"/>
      <c r="DS38" s="343"/>
      <c r="DT38" s="344"/>
      <c r="DU38" s="342"/>
      <c r="DV38" s="343"/>
      <c r="DW38" s="343"/>
      <c r="DX38" s="343"/>
      <c r="DY38" s="343"/>
      <c r="DZ38" s="343"/>
      <c r="EA38" s="344"/>
      <c r="EB38" s="342" t="s">
        <v>380</v>
      </c>
      <c r="EC38" s="343"/>
      <c r="ED38" s="343"/>
      <c r="EE38" s="343"/>
      <c r="EF38" s="343"/>
      <c r="EG38" s="343"/>
      <c r="EH38" s="344"/>
      <c r="EI38" s="342"/>
      <c r="EJ38" s="343"/>
      <c r="EK38" s="343"/>
      <c r="EL38" s="343"/>
      <c r="EM38" s="343"/>
      <c r="EN38" s="343"/>
      <c r="EO38" s="344"/>
      <c r="EP38" s="342"/>
      <c r="EQ38" s="343"/>
      <c r="ER38" s="343"/>
      <c r="ES38" s="343"/>
      <c r="ET38" s="343"/>
      <c r="EU38" s="343"/>
      <c r="EV38" s="343"/>
      <c r="EW38" s="343"/>
      <c r="EX38" s="343"/>
      <c r="EY38" s="344"/>
    </row>
    <row r="39" spans="1:155" s="126" customFormat="1" ht="16.5" customHeight="1">
      <c r="A39" s="354" t="s">
        <v>306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6"/>
      <c r="AN39" s="348" t="s">
        <v>1</v>
      </c>
      <c r="AO39" s="349"/>
      <c r="AP39" s="349"/>
      <c r="AQ39" s="349"/>
      <c r="AR39" s="349"/>
      <c r="AS39" s="349"/>
      <c r="AT39" s="349"/>
      <c r="AU39" s="350"/>
      <c r="AV39" s="351" t="s">
        <v>307</v>
      </c>
      <c r="AW39" s="352"/>
      <c r="AX39" s="352"/>
      <c r="AY39" s="352"/>
      <c r="AZ39" s="352"/>
      <c r="BA39" s="353"/>
      <c r="BB39" s="342" t="s">
        <v>380</v>
      </c>
      <c r="BC39" s="343"/>
      <c r="BD39" s="343"/>
      <c r="BE39" s="343"/>
      <c r="BF39" s="343"/>
      <c r="BG39" s="343"/>
      <c r="BH39" s="343"/>
      <c r="BI39" s="343"/>
      <c r="BJ39" s="344"/>
      <c r="BK39" s="342"/>
      <c r="BL39" s="343"/>
      <c r="BM39" s="343"/>
      <c r="BN39" s="343"/>
      <c r="BO39" s="343"/>
      <c r="BP39" s="343"/>
      <c r="BQ39" s="343"/>
      <c r="BR39" s="343"/>
      <c r="BS39" s="344"/>
      <c r="BT39" s="342" t="s">
        <v>380</v>
      </c>
      <c r="BU39" s="343"/>
      <c r="BV39" s="343"/>
      <c r="BW39" s="343"/>
      <c r="BX39" s="343"/>
      <c r="BY39" s="343"/>
      <c r="BZ39" s="344"/>
      <c r="CA39" s="342"/>
      <c r="CB39" s="343"/>
      <c r="CC39" s="343"/>
      <c r="CD39" s="343"/>
      <c r="CE39" s="343"/>
      <c r="CF39" s="343"/>
      <c r="CG39" s="344"/>
      <c r="CH39" s="342" t="s">
        <v>380</v>
      </c>
      <c r="CI39" s="343"/>
      <c r="CJ39" s="343"/>
      <c r="CK39" s="343"/>
      <c r="CL39" s="343"/>
      <c r="CM39" s="343"/>
      <c r="CN39" s="344"/>
      <c r="CO39" s="342"/>
      <c r="CP39" s="343"/>
      <c r="CQ39" s="343"/>
      <c r="CR39" s="343"/>
      <c r="CS39" s="343"/>
      <c r="CT39" s="343"/>
      <c r="CU39" s="344"/>
      <c r="CV39" s="342" t="s">
        <v>380</v>
      </c>
      <c r="CW39" s="343"/>
      <c r="CX39" s="343"/>
      <c r="CY39" s="343"/>
      <c r="CZ39" s="343"/>
      <c r="DA39" s="343"/>
      <c r="DB39" s="343"/>
      <c r="DC39" s="343"/>
      <c r="DD39" s="344"/>
      <c r="DE39" s="342"/>
      <c r="DF39" s="343"/>
      <c r="DG39" s="343"/>
      <c r="DH39" s="343"/>
      <c r="DI39" s="343"/>
      <c r="DJ39" s="343"/>
      <c r="DK39" s="343"/>
      <c r="DL39" s="343"/>
      <c r="DM39" s="344"/>
      <c r="DN39" s="342" t="s">
        <v>380</v>
      </c>
      <c r="DO39" s="343"/>
      <c r="DP39" s="343"/>
      <c r="DQ39" s="343"/>
      <c r="DR39" s="343"/>
      <c r="DS39" s="343"/>
      <c r="DT39" s="344"/>
      <c r="DU39" s="342"/>
      <c r="DV39" s="343"/>
      <c r="DW39" s="343"/>
      <c r="DX39" s="343"/>
      <c r="DY39" s="343"/>
      <c r="DZ39" s="343"/>
      <c r="EA39" s="344"/>
      <c r="EB39" s="342" t="s">
        <v>380</v>
      </c>
      <c r="EC39" s="343"/>
      <c r="ED39" s="343"/>
      <c r="EE39" s="343"/>
      <c r="EF39" s="343"/>
      <c r="EG39" s="343"/>
      <c r="EH39" s="344"/>
      <c r="EI39" s="342"/>
      <c r="EJ39" s="343"/>
      <c r="EK39" s="343"/>
      <c r="EL39" s="343"/>
      <c r="EM39" s="343"/>
      <c r="EN39" s="343"/>
      <c r="EO39" s="344"/>
      <c r="EP39" s="342"/>
      <c r="EQ39" s="343"/>
      <c r="ER39" s="343"/>
      <c r="ES39" s="343"/>
      <c r="ET39" s="343"/>
      <c r="EU39" s="343"/>
      <c r="EV39" s="343"/>
      <c r="EW39" s="343"/>
      <c r="EX39" s="343"/>
      <c r="EY39" s="344"/>
    </row>
    <row r="40" spans="1:155" s="126" customFormat="1" ht="16.5" customHeight="1">
      <c r="A40" s="354" t="s">
        <v>308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6"/>
      <c r="AN40" s="348" t="s">
        <v>1</v>
      </c>
      <c r="AO40" s="349"/>
      <c r="AP40" s="349"/>
      <c r="AQ40" s="349"/>
      <c r="AR40" s="349"/>
      <c r="AS40" s="349"/>
      <c r="AT40" s="349"/>
      <c r="AU40" s="350"/>
      <c r="AV40" s="351" t="s">
        <v>309</v>
      </c>
      <c r="AW40" s="352"/>
      <c r="AX40" s="352"/>
      <c r="AY40" s="352"/>
      <c r="AZ40" s="352"/>
      <c r="BA40" s="353"/>
      <c r="BB40" s="342" t="s">
        <v>380</v>
      </c>
      <c r="BC40" s="343"/>
      <c r="BD40" s="343"/>
      <c r="BE40" s="343"/>
      <c r="BF40" s="343"/>
      <c r="BG40" s="343"/>
      <c r="BH40" s="343"/>
      <c r="BI40" s="343"/>
      <c r="BJ40" s="344"/>
      <c r="BK40" s="342"/>
      <c r="BL40" s="343"/>
      <c r="BM40" s="343"/>
      <c r="BN40" s="343"/>
      <c r="BO40" s="343"/>
      <c r="BP40" s="343"/>
      <c r="BQ40" s="343"/>
      <c r="BR40" s="343"/>
      <c r="BS40" s="344"/>
      <c r="BT40" s="342" t="s">
        <v>380</v>
      </c>
      <c r="BU40" s="343"/>
      <c r="BV40" s="343"/>
      <c r="BW40" s="343"/>
      <c r="BX40" s="343"/>
      <c r="BY40" s="343"/>
      <c r="BZ40" s="344"/>
      <c r="CA40" s="342"/>
      <c r="CB40" s="343"/>
      <c r="CC40" s="343"/>
      <c r="CD40" s="343"/>
      <c r="CE40" s="343"/>
      <c r="CF40" s="343"/>
      <c r="CG40" s="344"/>
      <c r="CH40" s="342" t="s">
        <v>380</v>
      </c>
      <c r="CI40" s="343"/>
      <c r="CJ40" s="343"/>
      <c r="CK40" s="343"/>
      <c r="CL40" s="343"/>
      <c r="CM40" s="343"/>
      <c r="CN40" s="344"/>
      <c r="CO40" s="342"/>
      <c r="CP40" s="343"/>
      <c r="CQ40" s="343"/>
      <c r="CR40" s="343"/>
      <c r="CS40" s="343"/>
      <c r="CT40" s="343"/>
      <c r="CU40" s="344"/>
      <c r="CV40" s="342" t="s">
        <v>380</v>
      </c>
      <c r="CW40" s="343"/>
      <c r="CX40" s="343"/>
      <c r="CY40" s="343"/>
      <c r="CZ40" s="343"/>
      <c r="DA40" s="343"/>
      <c r="DB40" s="343"/>
      <c r="DC40" s="343"/>
      <c r="DD40" s="344"/>
      <c r="DE40" s="342"/>
      <c r="DF40" s="343"/>
      <c r="DG40" s="343"/>
      <c r="DH40" s="343"/>
      <c r="DI40" s="343"/>
      <c r="DJ40" s="343"/>
      <c r="DK40" s="343"/>
      <c r="DL40" s="343"/>
      <c r="DM40" s="344"/>
      <c r="DN40" s="342" t="s">
        <v>380</v>
      </c>
      <c r="DO40" s="343"/>
      <c r="DP40" s="343"/>
      <c r="DQ40" s="343"/>
      <c r="DR40" s="343"/>
      <c r="DS40" s="343"/>
      <c r="DT40" s="344"/>
      <c r="DU40" s="342"/>
      <c r="DV40" s="343"/>
      <c r="DW40" s="343"/>
      <c r="DX40" s="343"/>
      <c r="DY40" s="343"/>
      <c r="DZ40" s="343"/>
      <c r="EA40" s="344"/>
      <c r="EB40" s="342" t="s">
        <v>380</v>
      </c>
      <c r="EC40" s="343"/>
      <c r="ED40" s="343"/>
      <c r="EE40" s="343"/>
      <c r="EF40" s="343"/>
      <c r="EG40" s="343"/>
      <c r="EH40" s="344"/>
      <c r="EI40" s="342"/>
      <c r="EJ40" s="343"/>
      <c r="EK40" s="343"/>
      <c r="EL40" s="343"/>
      <c r="EM40" s="343"/>
      <c r="EN40" s="343"/>
      <c r="EO40" s="344"/>
      <c r="EP40" s="342"/>
      <c r="EQ40" s="343"/>
      <c r="ER40" s="343"/>
      <c r="ES40" s="343"/>
      <c r="ET40" s="343"/>
      <c r="EU40" s="343"/>
      <c r="EV40" s="343"/>
      <c r="EW40" s="343"/>
      <c r="EX40" s="343"/>
      <c r="EY40" s="344"/>
    </row>
    <row r="41" spans="1:155" s="126" customFormat="1" ht="8.25">
      <c r="A41" s="354" t="s">
        <v>235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6"/>
      <c r="AN41" s="348" t="s">
        <v>1</v>
      </c>
      <c r="AO41" s="349"/>
      <c r="AP41" s="349"/>
      <c r="AQ41" s="349"/>
      <c r="AR41" s="349"/>
      <c r="AS41" s="349"/>
      <c r="AT41" s="349"/>
      <c r="AU41" s="350"/>
      <c r="AV41" s="351" t="s">
        <v>310</v>
      </c>
      <c r="AW41" s="352"/>
      <c r="AX41" s="352"/>
      <c r="AY41" s="352"/>
      <c r="AZ41" s="352"/>
      <c r="BA41" s="353"/>
      <c r="BB41" s="342" t="s">
        <v>380</v>
      </c>
      <c r="BC41" s="343"/>
      <c r="BD41" s="343"/>
      <c r="BE41" s="343"/>
      <c r="BF41" s="343"/>
      <c r="BG41" s="343"/>
      <c r="BH41" s="343"/>
      <c r="BI41" s="343"/>
      <c r="BJ41" s="344"/>
      <c r="BK41" s="342"/>
      <c r="BL41" s="343"/>
      <c r="BM41" s="343"/>
      <c r="BN41" s="343"/>
      <c r="BO41" s="343"/>
      <c r="BP41" s="343"/>
      <c r="BQ41" s="343"/>
      <c r="BR41" s="343"/>
      <c r="BS41" s="344"/>
      <c r="BT41" s="342" t="s">
        <v>380</v>
      </c>
      <c r="BU41" s="343"/>
      <c r="BV41" s="343"/>
      <c r="BW41" s="343"/>
      <c r="BX41" s="343"/>
      <c r="BY41" s="343"/>
      <c r="BZ41" s="344"/>
      <c r="CA41" s="342"/>
      <c r="CB41" s="343"/>
      <c r="CC41" s="343"/>
      <c r="CD41" s="343"/>
      <c r="CE41" s="343"/>
      <c r="CF41" s="343"/>
      <c r="CG41" s="344"/>
      <c r="CH41" s="342" t="s">
        <v>380</v>
      </c>
      <c r="CI41" s="343"/>
      <c r="CJ41" s="343"/>
      <c r="CK41" s="343"/>
      <c r="CL41" s="343"/>
      <c r="CM41" s="343"/>
      <c r="CN41" s="344"/>
      <c r="CO41" s="342"/>
      <c r="CP41" s="343"/>
      <c r="CQ41" s="343"/>
      <c r="CR41" s="343"/>
      <c r="CS41" s="343"/>
      <c r="CT41" s="343"/>
      <c r="CU41" s="344"/>
      <c r="CV41" s="342" t="s">
        <v>380</v>
      </c>
      <c r="CW41" s="343"/>
      <c r="CX41" s="343"/>
      <c r="CY41" s="343"/>
      <c r="CZ41" s="343"/>
      <c r="DA41" s="343"/>
      <c r="DB41" s="343"/>
      <c r="DC41" s="343"/>
      <c r="DD41" s="344"/>
      <c r="DE41" s="342"/>
      <c r="DF41" s="343"/>
      <c r="DG41" s="343"/>
      <c r="DH41" s="343"/>
      <c r="DI41" s="343"/>
      <c r="DJ41" s="343"/>
      <c r="DK41" s="343"/>
      <c r="DL41" s="343"/>
      <c r="DM41" s="344"/>
      <c r="DN41" s="342" t="s">
        <v>380</v>
      </c>
      <c r="DO41" s="343"/>
      <c r="DP41" s="343"/>
      <c r="DQ41" s="343"/>
      <c r="DR41" s="343"/>
      <c r="DS41" s="343"/>
      <c r="DT41" s="344"/>
      <c r="DU41" s="342"/>
      <c r="DV41" s="343"/>
      <c r="DW41" s="343"/>
      <c r="DX41" s="343"/>
      <c r="DY41" s="343"/>
      <c r="DZ41" s="343"/>
      <c r="EA41" s="344"/>
      <c r="EB41" s="342" t="s">
        <v>380</v>
      </c>
      <c r="EC41" s="343"/>
      <c r="ED41" s="343"/>
      <c r="EE41" s="343"/>
      <c r="EF41" s="343"/>
      <c r="EG41" s="343"/>
      <c r="EH41" s="344"/>
      <c r="EI41" s="342"/>
      <c r="EJ41" s="343"/>
      <c r="EK41" s="343"/>
      <c r="EL41" s="343"/>
      <c r="EM41" s="343"/>
      <c r="EN41" s="343"/>
      <c r="EO41" s="344"/>
      <c r="EP41" s="342"/>
      <c r="EQ41" s="343"/>
      <c r="ER41" s="343"/>
      <c r="ES41" s="343"/>
      <c r="ET41" s="343"/>
      <c r="EU41" s="343"/>
      <c r="EV41" s="343"/>
      <c r="EW41" s="343"/>
      <c r="EX41" s="343"/>
      <c r="EY41" s="344"/>
    </row>
    <row r="42" spans="1:155" s="126" customFormat="1" ht="16.5" customHeight="1">
      <c r="A42" s="345" t="s">
        <v>311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7"/>
      <c r="AN42" s="369" t="s">
        <v>1</v>
      </c>
      <c r="AO42" s="370"/>
      <c r="AP42" s="370"/>
      <c r="AQ42" s="370"/>
      <c r="AR42" s="370"/>
      <c r="AS42" s="370"/>
      <c r="AT42" s="370"/>
      <c r="AU42" s="371"/>
      <c r="AV42" s="372" t="s">
        <v>312</v>
      </c>
      <c r="AW42" s="373"/>
      <c r="AX42" s="373"/>
      <c r="AY42" s="373"/>
      <c r="AZ42" s="373"/>
      <c r="BA42" s="374"/>
      <c r="BB42" s="366" t="s">
        <v>380</v>
      </c>
      <c r="BC42" s="367"/>
      <c r="BD42" s="367"/>
      <c r="BE42" s="367"/>
      <c r="BF42" s="367"/>
      <c r="BG42" s="367"/>
      <c r="BH42" s="367"/>
      <c r="BI42" s="367"/>
      <c r="BJ42" s="368"/>
      <c r="BK42" s="366"/>
      <c r="BL42" s="367"/>
      <c r="BM42" s="367"/>
      <c r="BN42" s="367"/>
      <c r="BO42" s="367"/>
      <c r="BP42" s="367"/>
      <c r="BQ42" s="367"/>
      <c r="BR42" s="367"/>
      <c r="BS42" s="368"/>
      <c r="BT42" s="366" t="s">
        <v>380</v>
      </c>
      <c r="BU42" s="367"/>
      <c r="BV42" s="367"/>
      <c r="BW42" s="367"/>
      <c r="BX42" s="367"/>
      <c r="BY42" s="367"/>
      <c r="BZ42" s="368"/>
      <c r="CA42" s="366"/>
      <c r="CB42" s="367"/>
      <c r="CC42" s="367"/>
      <c r="CD42" s="367"/>
      <c r="CE42" s="367"/>
      <c r="CF42" s="367"/>
      <c r="CG42" s="368"/>
      <c r="CH42" s="366" t="s">
        <v>380</v>
      </c>
      <c r="CI42" s="367"/>
      <c r="CJ42" s="367"/>
      <c r="CK42" s="367"/>
      <c r="CL42" s="367"/>
      <c r="CM42" s="367"/>
      <c r="CN42" s="368"/>
      <c r="CO42" s="366"/>
      <c r="CP42" s="367"/>
      <c r="CQ42" s="367"/>
      <c r="CR42" s="367"/>
      <c r="CS42" s="367"/>
      <c r="CT42" s="367"/>
      <c r="CU42" s="368"/>
      <c r="CV42" s="366" t="s">
        <v>380</v>
      </c>
      <c r="CW42" s="367"/>
      <c r="CX42" s="367"/>
      <c r="CY42" s="367"/>
      <c r="CZ42" s="367"/>
      <c r="DA42" s="367"/>
      <c r="DB42" s="367"/>
      <c r="DC42" s="367"/>
      <c r="DD42" s="368"/>
      <c r="DE42" s="366"/>
      <c r="DF42" s="367"/>
      <c r="DG42" s="367"/>
      <c r="DH42" s="367"/>
      <c r="DI42" s="367"/>
      <c r="DJ42" s="367"/>
      <c r="DK42" s="367"/>
      <c r="DL42" s="367"/>
      <c r="DM42" s="368"/>
      <c r="DN42" s="366" t="s">
        <v>380</v>
      </c>
      <c r="DO42" s="367"/>
      <c r="DP42" s="367"/>
      <c r="DQ42" s="367"/>
      <c r="DR42" s="367"/>
      <c r="DS42" s="367"/>
      <c r="DT42" s="368"/>
      <c r="DU42" s="366"/>
      <c r="DV42" s="367"/>
      <c r="DW42" s="367"/>
      <c r="DX42" s="367"/>
      <c r="DY42" s="367"/>
      <c r="DZ42" s="367"/>
      <c r="EA42" s="368"/>
      <c r="EB42" s="366" t="s">
        <v>380</v>
      </c>
      <c r="EC42" s="367"/>
      <c r="ED42" s="367"/>
      <c r="EE42" s="367"/>
      <c r="EF42" s="367"/>
      <c r="EG42" s="367"/>
      <c r="EH42" s="368"/>
      <c r="EI42" s="366"/>
      <c r="EJ42" s="367"/>
      <c r="EK42" s="367"/>
      <c r="EL42" s="367"/>
      <c r="EM42" s="367"/>
      <c r="EN42" s="367"/>
      <c r="EO42" s="368"/>
      <c r="EP42" s="366"/>
      <c r="EQ42" s="367"/>
      <c r="ER42" s="367"/>
      <c r="ES42" s="367"/>
      <c r="ET42" s="367"/>
      <c r="EU42" s="367"/>
      <c r="EV42" s="367"/>
      <c r="EW42" s="367"/>
      <c r="EX42" s="367"/>
      <c r="EY42" s="368"/>
    </row>
    <row r="43" spans="1:155" s="126" customFormat="1" ht="8.25">
      <c r="A43" s="354" t="s">
        <v>313</v>
      </c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6"/>
      <c r="AN43" s="369" t="s">
        <v>1</v>
      </c>
      <c r="AO43" s="370"/>
      <c r="AP43" s="370"/>
      <c r="AQ43" s="370"/>
      <c r="AR43" s="370"/>
      <c r="AS43" s="370"/>
      <c r="AT43" s="370"/>
      <c r="AU43" s="371"/>
      <c r="AV43" s="372" t="s">
        <v>314</v>
      </c>
      <c r="AW43" s="373"/>
      <c r="AX43" s="373"/>
      <c r="AY43" s="373"/>
      <c r="AZ43" s="373"/>
      <c r="BA43" s="374"/>
      <c r="BB43" s="366" t="s">
        <v>380</v>
      </c>
      <c r="BC43" s="367"/>
      <c r="BD43" s="367"/>
      <c r="BE43" s="367"/>
      <c r="BF43" s="367"/>
      <c r="BG43" s="367"/>
      <c r="BH43" s="367"/>
      <c r="BI43" s="367"/>
      <c r="BJ43" s="368"/>
      <c r="BK43" s="366"/>
      <c r="BL43" s="367"/>
      <c r="BM43" s="367"/>
      <c r="BN43" s="367"/>
      <c r="BO43" s="367"/>
      <c r="BP43" s="367"/>
      <c r="BQ43" s="367"/>
      <c r="BR43" s="367"/>
      <c r="BS43" s="368"/>
      <c r="BT43" s="366" t="s">
        <v>380</v>
      </c>
      <c r="BU43" s="367"/>
      <c r="BV43" s="367"/>
      <c r="BW43" s="367"/>
      <c r="BX43" s="367"/>
      <c r="BY43" s="367"/>
      <c r="BZ43" s="368"/>
      <c r="CA43" s="366"/>
      <c r="CB43" s="367"/>
      <c r="CC43" s="367"/>
      <c r="CD43" s="367"/>
      <c r="CE43" s="367"/>
      <c r="CF43" s="367"/>
      <c r="CG43" s="368"/>
      <c r="CH43" s="366" t="s">
        <v>380</v>
      </c>
      <c r="CI43" s="367"/>
      <c r="CJ43" s="367"/>
      <c r="CK43" s="367"/>
      <c r="CL43" s="367"/>
      <c r="CM43" s="367"/>
      <c r="CN43" s="368"/>
      <c r="CO43" s="366"/>
      <c r="CP43" s="367"/>
      <c r="CQ43" s="367"/>
      <c r="CR43" s="367"/>
      <c r="CS43" s="367"/>
      <c r="CT43" s="367"/>
      <c r="CU43" s="368"/>
      <c r="CV43" s="366" t="s">
        <v>380</v>
      </c>
      <c r="CW43" s="367"/>
      <c r="CX43" s="367"/>
      <c r="CY43" s="367"/>
      <c r="CZ43" s="367"/>
      <c r="DA43" s="367"/>
      <c r="DB43" s="367"/>
      <c r="DC43" s="367"/>
      <c r="DD43" s="368"/>
      <c r="DE43" s="366"/>
      <c r="DF43" s="367"/>
      <c r="DG43" s="367"/>
      <c r="DH43" s="367"/>
      <c r="DI43" s="367"/>
      <c r="DJ43" s="367"/>
      <c r="DK43" s="367"/>
      <c r="DL43" s="367"/>
      <c r="DM43" s="368"/>
      <c r="DN43" s="366" t="s">
        <v>380</v>
      </c>
      <c r="DO43" s="367"/>
      <c r="DP43" s="367"/>
      <c r="DQ43" s="367"/>
      <c r="DR43" s="367"/>
      <c r="DS43" s="367"/>
      <c r="DT43" s="368"/>
      <c r="DU43" s="366"/>
      <c r="DV43" s="367"/>
      <c r="DW43" s="367"/>
      <c r="DX43" s="367"/>
      <c r="DY43" s="367"/>
      <c r="DZ43" s="367"/>
      <c r="EA43" s="368"/>
      <c r="EB43" s="366" t="s">
        <v>380</v>
      </c>
      <c r="EC43" s="367"/>
      <c r="ED43" s="367"/>
      <c r="EE43" s="367"/>
      <c r="EF43" s="367"/>
      <c r="EG43" s="367"/>
      <c r="EH43" s="368"/>
      <c r="EI43" s="366"/>
      <c r="EJ43" s="367"/>
      <c r="EK43" s="367"/>
      <c r="EL43" s="367"/>
      <c r="EM43" s="367"/>
      <c r="EN43" s="367"/>
      <c r="EO43" s="368"/>
      <c r="EP43" s="366"/>
      <c r="EQ43" s="367"/>
      <c r="ER43" s="367"/>
      <c r="ES43" s="367"/>
      <c r="ET43" s="367"/>
      <c r="EU43" s="367"/>
      <c r="EV43" s="367"/>
      <c r="EW43" s="367"/>
      <c r="EX43" s="367"/>
      <c r="EY43" s="368"/>
    </row>
    <row r="44" spans="1:155" s="126" customFormat="1" ht="8.25">
      <c r="A44" s="354" t="s">
        <v>315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6"/>
      <c r="AN44" s="369" t="s">
        <v>1</v>
      </c>
      <c r="AO44" s="370"/>
      <c r="AP44" s="370"/>
      <c r="AQ44" s="370"/>
      <c r="AR44" s="370"/>
      <c r="AS44" s="370"/>
      <c r="AT44" s="370"/>
      <c r="AU44" s="371"/>
      <c r="AV44" s="372" t="s">
        <v>316</v>
      </c>
      <c r="AW44" s="373"/>
      <c r="AX44" s="373"/>
      <c r="AY44" s="373"/>
      <c r="AZ44" s="373"/>
      <c r="BA44" s="374"/>
      <c r="BB44" s="366" t="s">
        <v>380</v>
      </c>
      <c r="BC44" s="367"/>
      <c r="BD44" s="367"/>
      <c r="BE44" s="367"/>
      <c r="BF44" s="367"/>
      <c r="BG44" s="367"/>
      <c r="BH44" s="367"/>
      <c r="BI44" s="367"/>
      <c r="BJ44" s="368"/>
      <c r="BK44" s="366"/>
      <c r="BL44" s="367"/>
      <c r="BM44" s="367"/>
      <c r="BN44" s="367"/>
      <c r="BO44" s="367"/>
      <c r="BP44" s="367"/>
      <c r="BQ44" s="367"/>
      <c r="BR44" s="367"/>
      <c r="BS44" s="368"/>
      <c r="BT44" s="366" t="s">
        <v>380</v>
      </c>
      <c r="BU44" s="367"/>
      <c r="BV44" s="367"/>
      <c r="BW44" s="367"/>
      <c r="BX44" s="367"/>
      <c r="BY44" s="367"/>
      <c r="BZ44" s="368"/>
      <c r="CA44" s="366"/>
      <c r="CB44" s="367"/>
      <c r="CC44" s="367"/>
      <c r="CD44" s="367"/>
      <c r="CE44" s="367"/>
      <c r="CF44" s="367"/>
      <c r="CG44" s="368"/>
      <c r="CH44" s="366" t="s">
        <v>380</v>
      </c>
      <c r="CI44" s="367"/>
      <c r="CJ44" s="367"/>
      <c r="CK44" s="367"/>
      <c r="CL44" s="367"/>
      <c r="CM44" s="367"/>
      <c r="CN44" s="368"/>
      <c r="CO44" s="366"/>
      <c r="CP44" s="367"/>
      <c r="CQ44" s="367"/>
      <c r="CR44" s="367"/>
      <c r="CS44" s="367"/>
      <c r="CT44" s="367"/>
      <c r="CU44" s="368"/>
      <c r="CV44" s="366" t="s">
        <v>380</v>
      </c>
      <c r="CW44" s="367"/>
      <c r="CX44" s="367"/>
      <c r="CY44" s="367"/>
      <c r="CZ44" s="367"/>
      <c r="DA44" s="367"/>
      <c r="DB44" s="367"/>
      <c r="DC44" s="367"/>
      <c r="DD44" s="368"/>
      <c r="DE44" s="366"/>
      <c r="DF44" s="367"/>
      <c r="DG44" s="367"/>
      <c r="DH44" s="367"/>
      <c r="DI44" s="367"/>
      <c r="DJ44" s="367"/>
      <c r="DK44" s="367"/>
      <c r="DL44" s="367"/>
      <c r="DM44" s="368"/>
      <c r="DN44" s="366" t="s">
        <v>380</v>
      </c>
      <c r="DO44" s="367"/>
      <c r="DP44" s="367"/>
      <c r="DQ44" s="367"/>
      <c r="DR44" s="367"/>
      <c r="DS44" s="367"/>
      <c r="DT44" s="368"/>
      <c r="DU44" s="366"/>
      <c r="DV44" s="367"/>
      <c r="DW44" s="367"/>
      <c r="DX44" s="367"/>
      <c r="DY44" s="367"/>
      <c r="DZ44" s="367"/>
      <c r="EA44" s="368"/>
      <c r="EB44" s="366" t="s">
        <v>380</v>
      </c>
      <c r="EC44" s="367"/>
      <c r="ED44" s="367"/>
      <c r="EE44" s="367"/>
      <c r="EF44" s="367"/>
      <c r="EG44" s="367"/>
      <c r="EH44" s="368"/>
      <c r="EI44" s="366"/>
      <c r="EJ44" s="367"/>
      <c r="EK44" s="367"/>
      <c r="EL44" s="367"/>
      <c r="EM44" s="367"/>
      <c r="EN44" s="367"/>
      <c r="EO44" s="368"/>
      <c r="EP44" s="366"/>
      <c r="EQ44" s="367"/>
      <c r="ER44" s="367"/>
      <c r="ES44" s="367"/>
      <c r="ET44" s="367"/>
      <c r="EU44" s="367"/>
      <c r="EV44" s="367"/>
      <c r="EW44" s="367"/>
      <c r="EX44" s="367"/>
      <c r="EY44" s="368"/>
    </row>
    <row r="45" spans="1:155" s="126" customFormat="1" ht="8.25">
      <c r="A45" s="354" t="s">
        <v>317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6"/>
      <c r="AN45" s="369" t="s">
        <v>1</v>
      </c>
      <c r="AO45" s="370"/>
      <c r="AP45" s="370"/>
      <c r="AQ45" s="370"/>
      <c r="AR45" s="370"/>
      <c r="AS45" s="370"/>
      <c r="AT45" s="370"/>
      <c r="AU45" s="371"/>
      <c r="AV45" s="372" t="s">
        <v>318</v>
      </c>
      <c r="AW45" s="373"/>
      <c r="AX45" s="373"/>
      <c r="AY45" s="373"/>
      <c r="AZ45" s="373"/>
      <c r="BA45" s="374"/>
      <c r="BB45" s="366" t="s">
        <v>380</v>
      </c>
      <c r="BC45" s="367"/>
      <c r="BD45" s="367"/>
      <c r="BE45" s="367"/>
      <c r="BF45" s="367"/>
      <c r="BG45" s="367"/>
      <c r="BH45" s="367"/>
      <c r="BI45" s="367"/>
      <c r="BJ45" s="368"/>
      <c r="BK45" s="366"/>
      <c r="BL45" s="367"/>
      <c r="BM45" s="367"/>
      <c r="BN45" s="367"/>
      <c r="BO45" s="367"/>
      <c r="BP45" s="367"/>
      <c r="BQ45" s="367"/>
      <c r="BR45" s="367"/>
      <c r="BS45" s="368"/>
      <c r="BT45" s="366" t="s">
        <v>380</v>
      </c>
      <c r="BU45" s="367"/>
      <c r="BV45" s="367"/>
      <c r="BW45" s="367"/>
      <c r="BX45" s="367"/>
      <c r="BY45" s="367"/>
      <c r="BZ45" s="368"/>
      <c r="CA45" s="366"/>
      <c r="CB45" s="367"/>
      <c r="CC45" s="367"/>
      <c r="CD45" s="367"/>
      <c r="CE45" s="367"/>
      <c r="CF45" s="367"/>
      <c r="CG45" s="368"/>
      <c r="CH45" s="366" t="s">
        <v>380</v>
      </c>
      <c r="CI45" s="367"/>
      <c r="CJ45" s="367"/>
      <c r="CK45" s="367"/>
      <c r="CL45" s="367"/>
      <c r="CM45" s="367"/>
      <c r="CN45" s="368"/>
      <c r="CO45" s="366"/>
      <c r="CP45" s="367"/>
      <c r="CQ45" s="367"/>
      <c r="CR45" s="367"/>
      <c r="CS45" s="367"/>
      <c r="CT45" s="367"/>
      <c r="CU45" s="368"/>
      <c r="CV45" s="366" t="s">
        <v>380</v>
      </c>
      <c r="CW45" s="367"/>
      <c r="CX45" s="367"/>
      <c r="CY45" s="367"/>
      <c r="CZ45" s="367"/>
      <c r="DA45" s="367"/>
      <c r="DB45" s="367"/>
      <c r="DC45" s="367"/>
      <c r="DD45" s="368"/>
      <c r="DE45" s="366"/>
      <c r="DF45" s="367"/>
      <c r="DG45" s="367"/>
      <c r="DH45" s="367"/>
      <c r="DI45" s="367"/>
      <c r="DJ45" s="367"/>
      <c r="DK45" s="367"/>
      <c r="DL45" s="367"/>
      <c r="DM45" s="368"/>
      <c r="DN45" s="366" t="s">
        <v>380</v>
      </c>
      <c r="DO45" s="367"/>
      <c r="DP45" s="367"/>
      <c r="DQ45" s="367"/>
      <c r="DR45" s="367"/>
      <c r="DS45" s="367"/>
      <c r="DT45" s="368"/>
      <c r="DU45" s="366"/>
      <c r="DV45" s="367"/>
      <c r="DW45" s="367"/>
      <c r="DX45" s="367"/>
      <c r="DY45" s="367"/>
      <c r="DZ45" s="367"/>
      <c r="EA45" s="368"/>
      <c r="EB45" s="366" t="s">
        <v>380</v>
      </c>
      <c r="EC45" s="367"/>
      <c r="ED45" s="367"/>
      <c r="EE45" s="367"/>
      <c r="EF45" s="367"/>
      <c r="EG45" s="367"/>
      <c r="EH45" s="368"/>
      <c r="EI45" s="366"/>
      <c r="EJ45" s="367"/>
      <c r="EK45" s="367"/>
      <c r="EL45" s="367"/>
      <c r="EM45" s="367"/>
      <c r="EN45" s="367"/>
      <c r="EO45" s="368"/>
      <c r="EP45" s="366"/>
      <c r="EQ45" s="367"/>
      <c r="ER45" s="367"/>
      <c r="ES45" s="367"/>
      <c r="ET45" s="367"/>
      <c r="EU45" s="367"/>
      <c r="EV45" s="367"/>
      <c r="EW45" s="367"/>
      <c r="EX45" s="367"/>
      <c r="EY45" s="368"/>
    </row>
    <row r="46" spans="1:155" s="126" customFormat="1" ht="8.25">
      <c r="A46" s="354" t="s">
        <v>319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6"/>
      <c r="AN46" s="369" t="s">
        <v>1</v>
      </c>
      <c r="AO46" s="370"/>
      <c r="AP46" s="370"/>
      <c r="AQ46" s="370"/>
      <c r="AR46" s="370"/>
      <c r="AS46" s="370"/>
      <c r="AT46" s="370"/>
      <c r="AU46" s="371"/>
      <c r="AV46" s="372" t="s">
        <v>320</v>
      </c>
      <c r="AW46" s="373"/>
      <c r="AX46" s="373"/>
      <c r="AY46" s="373"/>
      <c r="AZ46" s="373"/>
      <c r="BA46" s="374"/>
      <c r="BB46" s="366" t="s">
        <v>380</v>
      </c>
      <c r="BC46" s="367"/>
      <c r="BD46" s="367"/>
      <c r="BE46" s="367"/>
      <c r="BF46" s="367"/>
      <c r="BG46" s="367"/>
      <c r="BH46" s="367"/>
      <c r="BI46" s="367"/>
      <c r="BJ46" s="368"/>
      <c r="BK46" s="366"/>
      <c r="BL46" s="367"/>
      <c r="BM46" s="367"/>
      <c r="BN46" s="367"/>
      <c r="BO46" s="367"/>
      <c r="BP46" s="367"/>
      <c r="BQ46" s="367"/>
      <c r="BR46" s="367"/>
      <c r="BS46" s="368"/>
      <c r="BT46" s="366" t="s">
        <v>380</v>
      </c>
      <c r="BU46" s="367"/>
      <c r="BV46" s="367"/>
      <c r="BW46" s="367"/>
      <c r="BX46" s="367"/>
      <c r="BY46" s="367"/>
      <c r="BZ46" s="368"/>
      <c r="CA46" s="366"/>
      <c r="CB46" s="367"/>
      <c r="CC46" s="367"/>
      <c r="CD46" s="367"/>
      <c r="CE46" s="367"/>
      <c r="CF46" s="367"/>
      <c r="CG46" s="368"/>
      <c r="CH46" s="366" t="s">
        <v>380</v>
      </c>
      <c r="CI46" s="367"/>
      <c r="CJ46" s="367"/>
      <c r="CK46" s="367"/>
      <c r="CL46" s="367"/>
      <c r="CM46" s="367"/>
      <c r="CN46" s="368"/>
      <c r="CO46" s="366"/>
      <c r="CP46" s="367"/>
      <c r="CQ46" s="367"/>
      <c r="CR46" s="367"/>
      <c r="CS46" s="367"/>
      <c r="CT46" s="367"/>
      <c r="CU46" s="368"/>
      <c r="CV46" s="366" t="s">
        <v>380</v>
      </c>
      <c r="CW46" s="367"/>
      <c r="CX46" s="367"/>
      <c r="CY46" s="367"/>
      <c r="CZ46" s="367"/>
      <c r="DA46" s="367"/>
      <c r="DB46" s="367"/>
      <c r="DC46" s="367"/>
      <c r="DD46" s="368"/>
      <c r="DE46" s="366"/>
      <c r="DF46" s="367"/>
      <c r="DG46" s="367"/>
      <c r="DH46" s="367"/>
      <c r="DI46" s="367"/>
      <c r="DJ46" s="367"/>
      <c r="DK46" s="367"/>
      <c r="DL46" s="367"/>
      <c r="DM46" s="368"/>
      <c r="DN46" s="366" t="s">
        <v>380</v>
      </c>
      <c r="DO46" s="367"/>
      <c r="DP46" s="367"/>
      <c r="DQ46" s="367"/>
      <c r="DR46" s="367"/>
      <c r="DS46" s="367"/>
      <c r="DT46" s="368"/>
      <c r="DU46" s="366"/>
      <c r="DV46" s="367"/>
      <c r="DW46" s="367"/>
      <c r="DX46" s="367"/>
      <c r="DY46" s="367"/>
      <c r="DZ46" s="367"/>
      <c r="EA46" s="368"/>
      <c r="EB46" s="366" t="s">
        <v>380</v>
      </c>
      <c r="EC46" s="367"/>
      <c r="ED46" s="367"/>
      <c r="EE46" s="367"/>
      <c r="EF46" s="367"/>
      <c r="EG46" s="367"/>
      <c r="EH46" s="368"/>
      <c r="EI46" s="366"/>
      <c r="EJ46" s="367"/>
      <c r="EK46" s="367"/>
      <c r="EL46" s="367"/>
      <c r="EM46" s="367"/>
      <c r="EN46" s="367"/>
      <c r="EO46" s="368"/>
      <c r="EP46" s="366"/>
      <c r="EQ46" s="367"/>
      <c r="ER46" s="367"/>
      <c r="ES46" s="367"/>
      <c r="ET46" s="367"/>
      <c r="EU46" s="367"/>
      <c r="EV46" s="367"/>
      <c r="EW46" s="367"/>
      <c r="EX46" s="367"/>
      <c r="EY46" s="368"/>
    </row>
    <row r="47" spans="1:155" s="126" customFormat="1" ht="8.25">
      <c r="A47" s="354" t="s">
        <v>321</v>
      </c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6"/>
      <c r="AN47" s="369" t="s">
        <v>1</v>
      </c>
      <c r="AO47" s="370"/>
      <c r="AP47" s="370"/>
      <c r="AQ47" s="370"/>
      <c r="AR47" s="370"/>
      <c r="AS47" s="370"/>
      <c r="AT47" s="370"/>
      <c r="AU47" s="371"/>
      <c r="AV47" s="372" t="s">
        <v>322</v>
      </c>
      <c r="AW47" s="373"/>
      <c r="AX47" s="373"/>
      <c r="AY47" s="373"/>
      <c r="AZ47" s="373"/>
      <c r="BA47" s="374"/>
      <c r="BB47" s="366" t="s">
        <v>380</v>
      </c>
      <c r="BC47" s="367"/>
      <c r="BD47" s="367"/>
      <c r="BE47" s="367"/>
      <c r="BF47" s="367"/>
      <c r="BG47" s="367"/>
      <c r="BH47" s="367"/>
      <c r="BI47" s="367"/>
      <c r="BJ47" s="368"/>
      <c r="BK47" s="366"/>
      <c r="BL47" s="367"/>
      <c r="BM47" s="367"/>
      <c r="BN47" s="367"/>
      <c r="BO47" s="367"/>
      <c r="BP47" s="367"/>
      <c r="BQ47" s="367"/>
      <c r="BR47" s="367"/>
      <c r="BS47" s="368"/>
      <c r="BT47" s="366" t="s">
        <v>380</v>
      </c>
      <c r="BU47" s="367"/>
      <c r="BV47" s="367"/>
      <c r="BW47" s="367"/>
      <c r="BX47" s="367"/>
      <c r="BY47" s="367"/>
      <c r="BZ47" s="368"/>
      <c r="CA47" s="366"/>
      <c r="CB47" s="367"/>
      <c r="CC47" s="367"/>
      <c r="CD47" s="367"/>
      <c r="CE47" s="367"/>
      <c r="CF47" s="367"/>
      <c r="CG47" s="368"/>
      <c r="CH47" s="366" t="s">
        <v>380</v>
      </c>
      <c r="CI47" s="367"/>
      <c r="CJ47" s="367"/>
      <c r="CK47" s="367"/>
      <c r="CL47" s="367"/>
      <c r="CM47" s="367"/>
      <c r="CN47" s="368"/>
      <c r="CO47" s="366"/>
      <c r="CP47" s="367"/>
      <c r="CQ47" s="367"/>
      <c r="CR47" s="367"/>
      <c r="CS47" s="367"/>
      <c r="CT47" s="367"/>
      <c r="CU47" s="368"/>
      <c r="CV47" s="366" t="s">
        <v>380</v>
      </c>
      <c r="CW47" s="367"/>
      <c r="CX47" s="367"/>
      <c r="CY47" s="367"/>
      <c r="CZ47" s="367"/>
      <c r="DA47" s="367"/>
      <c r="DB47" s="367"/>
      <c r="DC47" s="367"/>
      <c r="DD47" s="368"/>
      <c r="DE47" s="366"/>
      <c r="DF47" s="367"/>
      <c r="DG47" s="367"/>
      <c r="DH47" s="367"/>
      <c r="DI47" s="367"/>
      <c r="DJ47" s="367"/>
      <c r="DK47" s="367"/>
      <c r="DL47" s="367"/>
      <c r="DM47" s="368"/>
      <c r="DN47" s="366" t="s">
        <v>380</v>
      </c>
      <c r="DO47" s="367"/>
      <c r="DP47" s="367"/>
      <c r="DQ47" s="367"/>
      <c r="DR47" s="367"/>
      <c r="DS47" s="367"/>
      <c r="DT47" s="368"/>
      <c r="DU47" s="366"/>
      <c r="DV47" s="367"/>
      <c r="DW47" s="367"/>
      <c r="DX47" s="367"/>
      <c r="DY47" s="367"/>
      <c r="DZ47" s="367"/>
      <c r="EA47" s="368"/>
      <c r="EB47" s="366" t="s">
        <v>380</v>
      </c>
      <c r="EC47" s="367"/>
      <c r="ED47" s="367"/>
      <c r="EE47" s="367"/>
      <c r="EF47" s="367"/>
      <c r="EG47" s="367"/>
      <c r="EH47" s="368"/>
      <c r="EI47" s="366"/>
      <c r="EJ47" s="367"/>
      <c r="EK47" s="367"/>
      <c r="EL47" s="367"/>
      <c r="EM47" s="367"/>
      <c r="EN47" s="367"/>
      <c r="EO47" s="368"/>
      <c r="EP47" s="366"/>
      <c r="EQ47" s="367"/>
      <c r="ER47" s="367"/>
      <c r="ES47" s="367"/>
      <c r="ET47" s="367"/>
      <c r="EU47" s="367"/>
      <c r="EV47" s="367"/>
      <c r="EW47" s="367"/>
      <c r="EX47" s="367"/>
      <c r="EY47" s="368"/>
    </row>
    <row r="48" spans="1:155" s="126" customFormat="1" ht="8.25">
      <c r="A48" s="345" t="s">
        <v>323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7"/>
      <c r="AN48" s="369" t="s">
        <v>1</v>
      </c>
      <c r="AO48" s="370"/>
      <c r="AP48" s="370"/>
      <c r="AQ48" s="370"/>
      <c r="AR48" s="370"/>
      <c r="AS48" s="370"/>
      <c r="AT48" s="370"/>
      <c r="AU48" s="371"/>
      <c r="AV48" s="372" t="s">
        <v>324</v>
      </c>
      <c r="AW48" s="373"/>
      <c r="AX48" s="373"/>
      <c r="AY48" s="373"/>
      <c r="AZ48" s="373"/>
      <c r="BA48" s="374"/>
      <c r="BB48" s="366" t="s">
        <v>380</v>
      </c>
      <c r="BC48" s="367"/>
      <c r="BD48" s="367"/>
      <c r="BE48" s="367"/>
      <c r="BF48" s="367"/>
      <c r="BG48" s="367"/>
      <c r="BH48" s="367"/>
      <c r="BI48" s="367"/>
      <c r="BJ48" s="368"/>
      <c r="BK48" s="366"/>
      <c r="BL48" s="367"/>
      <c r="BM48" s="367"/>
      <c r="BN48" s="367"/>
      <c r="BO48" s="367"/>
      <c r="BP48" s="367"/>
      <c r="BQ48" s="367"/>
      <c r="BR48" s="367"/>
      <c r="BS48" s="368"/>
      <c r="BT48" s="366" t="s">
        <v>380</v>
      </c>
      <c r="BU48" s="367"/>
      <c r="BV48" s="367"/>
      <c r="BW48" s="367"/>
      <c r="BX48" s="367"/>
      <c r="BY48" s="367"/>
      <c r="BZ48" s="368"/>
      <c r="CA48" s="366"/>
      <c r="CB48" s="367"/>
      <c r="CC48" s="367"/>
      <c r="CD48" s="367"/>
      <c r="CE48" s="367"/>
      <c r="CF48" s="367"/>
      <c r="CG48" s="368"/>
      <c r="CH48" s="366" t="s">
        <v>380</v>
      </c>
      <c r="CI48" s="367"/>
      <c r="CJ48" s="367"/>
      <c r="CK48" s="367"/>
      <c r="CL48" s="367"/>
      <c r="CM48" s="367"/>
      <c r="CN48" s="368"/>
      <c r="CO48" s="366"/>
      <c r="CP48" s="367"/>
      <c r="CQ48" s="367"/>
      <c r="CR48" s="367"/>
      <c r="CS48" s="367"/>
      <c r="CT48" s="367"/>
      <c r="CU48" s="368"/>
      <c r="CV48" s="366" t="s">
        <v>380</v>
      </c>
      <c r="CW48" s="367"/>
      <c r="CX48" s="367"/>
      <c r="CY48" s="367"/>
      <c r="CZ48" s="367"/>
      <c r="DA48" s="367"/>
      <c r="DB48" s="367"/>
      <c r="DC48" s="367"/>
      <c r="DD48" s="368"/>
      <c r="DE48" s="366"/>
      <c r="DF48" s="367"/>
      <c r="DG48" s="367"/>
      <c r="DH48" s="367"/>
      <c r="DI48" s="367"/>
      <c r="DJ48" s="367"/>
      <c r="DK48" s="367"/>
      <c r="DL48" s="367"/>
      <c r="DM48" s="368"/>
      <c r="DN48" s="366" t="s">
        <v>380</v>
      </c>
      <c r="DO48" s="367"/>
      <c r="DP48" s="367"/>
      <c r="DQ48" s="367"/>
      <c r="DR48" s="367"/>
      <c r="DS48" s="367"/>
      <c r="DT48" s="368"/>
      <c r="DU48" s="366"/>
      <c r="DV48" s="367"/>
      <c r="DW48" s="367"/>
      <c r="DX48" s="367"/>
      <c r="DY48" s="367"/>
      <c r="DZ48" s="367"/>
      <c r="EA48" s="368"/>
      <c r="EB48" s="366" t="s">
        <v>380</v>
      </c>
      <c r="EC48" s="367"/>
      <c r="ED48" s="367"/>
      <c r="EE48" s="367"/>
      <c r="EF48" s="367"/>
      <c r="EG48" s="367"/>
      <c r="EH48" s="368"/>
      <c r="EI48" s="366"/>
      <c r="EJ48" s="367"/>
      <c r="EK48" s="367"/>
      <c r="EL48" s="367"/>
      <c r="EM48" s="367"/>
      <c r="EN48" s="367"/>
      <c r="EO48" s="368"/>
      <c r="EP48" s="366"/>
      <c r="EQ48" s="367"/>
      <c r="ER48" s="367"/>
      <c r="ES48" s="367"/>
      <c r="ET48" s="367"/>
      <c r="EU48" s="367"/>
      <c r="EV48" s="367"/>
      <c r="EW48" s="367"/>
      <c r="EX48" s="367"/>
      <c r="EY48" s="368"/>
    </row>
    <row r="49" spans="1:155" s="127" customFormat="1" ht="9.75">
      <c r="A49" s="375" t="s">
        <v>325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376"/>
      <c r="BT49" s="376"/>
      <c r="BU49" s="376"/>
      <c r="BV49" s="376"/>
      <c r="BW49" s="376"/>
      <c r="BX49" s="376"/>
      <c r="BY49" s="376"/>
      <c r="BZ49" s="376"/>
      <c r="CA49" s="376"/>
      <c r="CB49" s="376"/>
      <c r="CC49" s="376"/>
      <c r="CD49" s="376"/>
      <c r="CE49" s="376"/>
      <c r="CF49" s="376"/>
      <c r="CG49" s="376"/>
      <c r="CH49" s="376"/>
      <c r="CI49" s="376"/>
      <c r="CJ49" s="376"/>
      <c r="CK49" s="376"/>
      <c r="CL49" s="376"/>
      <c r="CM49" s="376"/>
      <c r="CN49" s="376"/>
      <c r="CO49" s="376"/>
      <c r="CP49" s="376"/>
      <c r="CQ49" s="376"/>
      <c r="CR49" s="376"/>
      <c r="CS49" s="376"/>
      <c r="CT49" s="376"/>
      <c r="CU49" s="376"/>
      <c r="CV49" s="376"/>
      <c r="CW49" s="376"/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6"/>
      <c r="DJ49" s="376"/>
      <c r="DK49" s="376"/>
      <c r="DL49" s="376"/>
      <c r="DM49" s="376"/>
      <c r="DN49" s="376"/>
      <c r="DO49" s="376"/>
      <c r="DP49" s="376"/>
      <c r="DQ49" s="376"/>
      <c r="DR49" s="376"/>
      <c r="DS49" s="376"/>
      <c r="DT49" s="376"/>
      <c r="DU49" s="376"/>
      <c r="DV49" s="376"/>
      <c r="DW49" s="376"/>
      <c r="DX49" s="376"/>
      <c r="DY49" s="376"/>
      <c r="DZ49" s="376"/>
      <c r="EA49" s="376"/>
      <c r="EB49" s="376"/>
      <c r="EC49" s="376"/>
      <c r="ED49" s="376"/>
      <c r="EE49" s="376"/>
      <c r="EF49" s="376"/>
      <c r="EG49" s="376"/>
      <c r="EH49" s="376"/>
      <c r="EI49" s="376"/>
      <c r="EJ49" s="376"/>
      <c r="EK49" s="376"/>
      <c r="EL49" s="376"/>
      <c r="EM49" s="376"/>
      <c r="EN49" s="376"/>
      <c r="EO49" s="376"/>
      <c r="EP49" s="376"/>
      <c r="EQ49" s="376"/>
      <c r="ER49" s="376"/>
      <c r="ES49" s="376"/>
      <c r="ET49" s="376"/>
      <c r="EU49" s="376"/>
      <c r="EV49" s="376"/>
      <c r="EW49" s="376"/>
      <c r="EX49" s="376"/>
      <c r="EY49" s="377"/>
    </row>
    <row r="50" spans="1:155" s="126" customFormat="1" ht="8.25">
      <c r="A50" s="345" t="s">
        <v>326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7"/>
      <c r="AN50" s="348" t="s">
        <v>1</v>
      </c>
      <c r="AO50" s="349"/>
      <c r="AP50" s="349"/>
      <c r="AQ50" s="349"/>
      <c r="AR50" s="349"/>
      <c r="AS50" s="349"/>
      <c r="AT50" s="349"/>
      <c r="AU50" s="350"/>
      <c r="AV50" s="351" t="s">
        <v>327</v>
      </c>
      <c r="AW50" s="352"/>
      <c r="AX50" s="352"/>
      <c r="AY50" s="352"/>
      <c r="AZ50" s="352"/>
      <c r="BA50" s="353"/>
      <c r="BB50" s="342" t="s">
        <v>380</v>
      </c>
      <c r="BC50" s="343"/>
      <c r="BD50" s="343"/>
      <c r="BE50" s="343"/>
      <c r="BF50" s="343"/>
      <c r="BG50" s="343"/>
      <c r="BH50" s="343"/>
      <c r="BI50" s="343"/>
      <c r="BJ50" s="344"/>
      <c r="BK50" s="342"/>
      <c r="BL50" s="343"/>
      <c r="BM50" s="343"/>
      <c r="BN50" s="343"/>
      <c r="BO50" s="343"/>
      <c r="BP50" s="343"/>
      <c r="BQ50" s="343"/>
      <c r="BR50" s="343"/>
      <c r="BS50" s="344"/>
      <c r="BT50" s="342" t="s">
        <v>380</v>
      </c>
      <c r="BU50" s="343"/>
      <c r="BV50" s="343"/>
      <c r="BW50" s="343"/>
      <c r="BX50" s="343"/>
      <c r="BY50" s="343"/>
      <c r="BZ50" s="344"/>
      <c r="CA50" s="342"/>
      <c r="CB50" s="343"/>
      <c r="CC50" s="343"/>
      <c r="CD50" s="343"/>
      <c r="CE50" s="343"/>
      <c r="CF50" s="343"/>
      <c r="CG50" s="344"/>
      <c r="CH50" s="342" t="s">
        <v>380</v>
      </c>
      <c r="CI50" s="343"/>
      <c r="CJ50" s="343"/>
      <c r="CK50" s="343"/>
      <c r="CL50" s="343"/>
      <c r="CM50" s="343"/>
      <c r="CN50" s="344"/>
      <c r="CO50" s="342"/>
      <c r="CP50" s="343"/>
      <c r="CQ50" s="343"/>
      <c r="CR50" s="343"/>
      <c r="CS50" s="343"/>
      <c r="CT50" s="343"/>
      <c r="CU50" s="344"/>
      <c r="CV50" s="342" t="s">
        <v>380</v>
      </c>
      <c r="CW50" s="343"/>
      <c r="CX50" s="343"/>
      <c r="CY50" s="343"/>
      <c r="CZ50" s="343"/>
      <c r="DA50" s="343"/>
      <c r="DB50" s="343"/>
      <c r="DC50" s="343"/>
      <c r="DD50" s="344"/>
      <c r="DE50" s="342"/>
      <c r="DF50" s="343"/>
      <c r="DG50" s="343"/>
      <c r="DH50" s="343"/>
      <c r="DI50" s="343"/>
      <c r="DJ50" s="343"/>
      <c r="DK50" s="343"/>
      <c r="DL50" s="343"/>
      <c r="DM50" s="344"/>
      <c r="DN50" s="342" t="s">
        <v>380</v>
      </c>
      <c r="DO50" s="343"/>
      <c r="DP50" s="343"/>
      <c r="DQ50" s="343"/>
      <c r="DR50" s="343"/>
      <c r="DS50" s="343"/>
      <c r="DT50" s="344"/>
      <c r="DU50" s="342"/>
      <c r="DV50" s="343"/>
      <c r="DW50" s="343"/>
      <c r="DX50" s="343"/>
      <c r="DY50" s="343"/>
      <c r="DZ50" s="343"/>
      <c r="EA50" s="344"/>
      <c r="EB50" s="342" t="s">
        <v>380</v>
      </c>
      <c r="EC50" s="343"/>
      <c r="ED50" s="343"/>
      <c r="EE50" s="343"/>
      <c r="EF50" s="343"/>
      <c r="EG50" s="343"/>
      <c r="EH50" s="344"/>
      <c r="EI50" s="342"/>
      <c r="EJ50" s="343"/>
      <c r="EK50" s="343"/>
      <c r="EL50" s="343"/>
      <c r="EM50" s="343"/>
      <c r="EN50" s="343"/>
      <c r="EO50" s="344"/>
      <c r="EP50" s="342"/>
      <c r="EQ50" s="343"/>
      <c r="ER50" s="343"/>
      <c r="ES50" s="343"/>
      <c r="ET50" s="343"/>
      <c r="EU50" s="343"/>
      <c r="EV50" s="343"/>
      <c r="EW50" s="343"/>
      <c r="EX50" s="343"/>
      <c r="EY50" s="344"/>
    </row>
    <row r="51" spans="1:155" s="126" customFormat="1" ht="8.25">
      <c r="A51" s="345" t="s">
        <v>328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7"/>
      <c r="AN51" s="348" t="s">
        <v>1</v>
      </c>
      <c r="AO51" s="349"/>
      <c r="AP51" s="349"/>
      <c r="AQ51" s="349"/>
      <c r="AR51" s="349"/>
      <c r="AS51" s="349"/>
      <c r="AT51" s="349"/>
      <c r="AU51" s="350"/>
      <c r="AV51" s="351" t="s">
        <v>329</v>
      </c>
      <c r="AW51" s="352"/>
      <c r="AX51" s="352"/>
      <c r="AY51" s="352"/>
      <c r="AZ51" s="352"/>
      <c r="BA51" s="353"/>
      <c r="BB51" s="342" t="s">
        <v>380</v>
      </c>
      <c r="BC51" s="343"/>
      <c r="BD51" s="343"/>
      <c r="BE51" s="343"/>
      <c r="BF51" s="343"/>
      <c r="BG51" s="343"/>
      <c r="BH51" s="343"/>
      <c r="BI51" s="343"/>
      <c r="BJ51" s="344"/>
      <c r="BK51" s="342"/>
      <c r="BL51" s="343"/>
      <c r="BM51" s="343"/>
      <c r="BN51" s="343"/>
      <c r="BO51" s="343"/>
      <c r="BP51" s="343"/>
      <c r="BQ51" s="343"/>
      <c r="BR51" s="343"/>
      <c r="BS51" s="344"/>
      <c r="BT51" s="342" t="s">
        <v>380</v>
      </c>
      <c r="BU51" s="343"/>
      <c r="BV51" s="343"/>
      <c r="BW51" s="343"/>
      <c r="BX51" s="343"/>
      <c r="BY51" s="343"/>
      <c r="BZ51" s="344"/>
      <c r="CA51" s="342"/>
      <c r="CB51" s="343"/>
      <c r="CC51" s="343"/>
      <c r="CD51" s="343"/>
      <c r="CE51" s="343"/>
      <c r="CF51" s="343"/>
      <c r="CG51" s="344"/>
      <c r="CH51" s="342" t="s">
        <v>380</v>
      </c>
      <c r="CI51" s="343"/>
      <c r="CJ51" s="343"/>
      <c r="CK51" s="343"/>
      <c r="CL51" s="343"/>
      <c r="CM51" s="343"/>
      <c r="CN51" s="344"/>
      <c r="CO51" s="342"/>
      <c r="CP51" s="343"/>
      <c r="CQ51" s="343"/>
      <c r="CR51" s="343"/>
      <c r="CS51" s="343"/>
      <c r="CT51" s="343"/>
      <c r="CU51" s="344"/>
      <c r="CV51" s="342" t="s">
        <v>380</v>
      </c>
      <c r="CW51" s="343"/>
      <c r="CX51" s="343"/>
      <c r="CY51" s="343"/>
      <c r="CZ51" s="343"/>
      <c r="DA51" s="343"/>
      <c r="DB51" s="343"/>
      <c r="DC51" s="343"/>
      <c r="DD51" s="344"/>
      <c r="DE51" s="342"/>
      <c r="DF51" s="343"/>
      <c r="DG51" s="343"/>
      <c r="DH51" s="343"/>
      <c r="DI51" s="343"/>
      <c r="DJ51" s="343"/>
      <c r="DK51" s="343"/>
      <c r="DL51" s="343"/>
      <c r="DM51" s="344"/>
      <c r="DN51" s="342" t="s">
        <v>380</v>
      </c>
      <c r="DO51" s="343"/>
      <c r="DP51" s="343"/>
      <c r="DQ51" s="343"/>
      <c r="DR51" s="343"/>
      <c r="DS51" s="343"/>
      <c r="DT51" s="344"/>
      <c r="DU51" s="342"/>
      <c r="DV51" s="343"/>
      <c r="DW51" s="343"/>
      <c r="DX51" s="343"/>
      <c r="DY51" s="343"/>
      <c r="DZ51" s="343"/>
      <c r="EA51" s="344"/>
      <c r="EB51" s="342" t="s">
        <v>380</v>
      </c>
      <c r="EC51" s="343"/>
      <c r="ED51" s="343"/>
      <c r="EE51" s="343"/>
      <c r="EF51" s="343"/>
      <c r="EG51" s="343"/>
      <c r="EH51" s="344"/>
      <c r="EI51" s="342"/>
      <c r="EJ51" s="343"/>
      <c r="EK51" s="343"/>
      <c r="EL51" s="343"/>
      <c r="EM51" s="343"/>
      <c r="EN51" s="343"/>
      <c r="EO51" s="344"/>
      <c r="EP51" s="342"/>
      <c r="EQ51" s="343"/>
      <c r="ER51" s="343"/>
      <c r="ES51" s="343"/>
      <c r="ET51" s="343"/>
      <c r="EU51" s="343"/>
      <c r="EV51" s="343"/>
      <c r="EW51" s="343"/>
      <c r="EX51" s="343"/>
      <c r="EY51" s="344"/>
    </row>
    <row r="52" spans="1:155" s="126" customFormat="1" ht="24.75" customHeight="1">
      <c r="A52" s="345" t="s">
        <v>330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7"/>
      <c r="AN52" s="369" t="s">
        <v>1</v>
      </c>
      <c r="AO52" s="370"/>
      <c r="AP52" s="370"/>
      <c r="AQ52" s="370"/>
      <c r="AR52" s="370"/>
      <c r="AS52" s="370"/>
      <c r="AT52" s="370"/>
      <c r="AU52" s="371"/>
      <c r="AV52" s="372" t="s">
        <v>331</v>
      </c>
      <c r="AW52" s="373"/>
      <c r="AX52" s="373"/>
      <c r="AY52" s="373"/>
      <c r="AZ52" s="373"/>
      <c r="BA52" s="374"/>
      <c r="BB52" s="366" t="s">
        <v>380</v>
      </c>
      <c r="BC52" s="367"/>
      <c r="BD52" s="367"/>
      <c r="BE52" s="367"/>
      <c r="BF52" s="367"/>
      <c r="BG52" s="367"/>
      <c r="BH52" s="367"/>
      <c r="BI52" s="367"/>
      <c r="BJ52" s="368"/>
      <c r="BK52" s="366"/>
      <c r="BL52" s="367"/>
      <c r="BM52" s="367"/>
      <c r="BN52" s="367"/>
      <c r="BO52" s="367"/>
      <c r="BP52" s="367"/>
      <c r="BQ52" s="367"/>
      <c r="BR52" s="367"/>
      <c r="BS52" s="368"/>
      <c r="BT52" s="366" t="s">
        <v>380</v>
      </c>
      <c r="BU52" s="367"/>
      <c r="BV52" s="367"/>
      <c r="BW52" s="367"/>
      <c r="BX52" s="367"/>
      <c r="BY52" s="367"/>
      <c r="BZ52" s="368"/>
      <c r="CA52" s="366"/>
      <c r="CB52" s="367"/>
      <c r="CC52" s="367"/>
      <c r="CD52" s="367"/>
      <c r="CE52" s="367"/>
      <c r="CF52" s="367"/>
      <c r="CG52" s="368"/>
      <c r="CH52" s="366" t="s">
        <v>380</v>
      </c>
      <c r="CI52" s="367"/>
      <c r="CJ52" s="367"/>
      <c r="CK52" s="367"/>
      <c r="CL52" s="367"/>
      <c r="CM52" s="367"/>
      <c r="CN52" s="368"/>
      <c r="CO52" s="366"/>
      <c r="CP52" s="367"/>
      <c r="CQ52" s="367"/>
      <c r="CR52" s="367"/>
      <c r="CS52" s="367"/>
      <c r="CT52" s="367"/>
      <c r="CU52" s="368"/>
      <c r="CV52" s="366" t="s">
        <v>380</v>
      </c>
      <c r="CW52" s="367"/>
      <c r="CX52" s="367"/>
      <c r="CY52" s="367"/>
      <c r="CZ52" s="367"/>
      <c r="DA52" s="367"/>
      <c r="DB52" s="367"/>
      <c r="DC52" s="367"/>
      <c r="DD52" s="368"/>
      <c r="DE52" s="366"/>
      <c r="DF52" s="367"/>
      <c r="DG52" s="367"/>
      <c r="DH52" s="367"/>
      <c r="DI52" s="367"/>
      <c r="DJ52" s="367"/>
      <c r="DK52" s="367"/>
      <c r="DL52" s="367"/>
      <c r="DM52" s="368"/>
      <c r="DN52" s="366" t="s">
        <v>380</v>
      </c>
      <c r="DO52" s="367"/>
      <c r="DP52" s="367"/>
      <c r="DQ52" s="367"/>
      <c r="DR52" s="367"/>
      <c r="DS52" s="367"/>
      <c r="DT52" s="368"/>
      <c r="DU52" s="366"/>
      <c r="DV52" s="367"/>
      <c r="DW52" s="367"/>
      <c r="DX52" s="367"/>
      <c r="DY52" s="367"/>
      <c r="DZ52" s="367"/>
      <c r="EA52" s="368"/>
      <c r="EB52" s="366" t="s">
        <v>380</v>
      </c>
      <c r="EC52" s="367"/>
      <c r="ED52" s="367"/>
      <c r="EE52" s="367"/>
      <c r="EF52" s="367"/>
      <c r="EG52" s="367"/>
      <c r="EH52" s="368"/>
      <c r="EI52" s="366"/>
      <c r="EJ52" s="367"/>
      <c r="EK52" s="367"/>
      <c r="EL52" s="367"/>
      <c r="EM52" s="367"/>
      <c r="EN52" s="367"/>
      <c r="EO52" s="368"/>
      <c r="EP52" s="366"/>
      <c r="EQ52" s="367"/>
      <c r="ER52" s="367"/>
      <c r="ES52" s="367"/>
      <c r="ET52" s="367"/>
      <c r="EU52" s="367"/>
      <c r="EV52" s="367"/>
      <c r="EW52" s="367"/>
      <c r="EX52" s="367"/>
      <c r="EY52" s="368"/>
    </row>
    <row r="53" spans="1:155" s="126" customFormat="1" ht="16.5" customHeight="1">
      <c r="A53" s="345" t="s">
        <v>332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7"/>
      <c r="AN53" s="348" t="s">
        <v>1</v>
      </c>
      <c r="AO53" s="349"/>
      <c r="AP53" s="349"/>
      <c r="AQ53" s="349"/>
      <c r="AR53" s="349"/>
      <c r="AS53" s="349"/>
      <c r="AT53" s="349"/>
      <c r="AU53" s="350"/>
      <c r="AV53" s="351" t="s">
        <v>333</v>
      </c>
      <c r="AW53" s="352"/>
      <c r="AX53" s="352"/>
      <c r="AY53" s="352"/>
      <c r="AZ53" s="352"/>
      <c r="BA53" s="353"/>
      <c r="BB53" s="342">
        <v>342.74</v>
      </c>
      <c r="BC53" s="343"/>
      <c r="BD53" s="343"/>
      <c r="BE53" s="343"/>
      <c r="BF53" s="343"/>
      <c r="BG53" s="343"/>
      <c r="BH53" s="343"/>
      <c r="BI53" s="343"/>
      <c r="BJ53" s="344"/>
      <c r="BK53" s="342"/>
      <c r="BL53" s="343"/>
      <c r="BM53" s="343"/>
      <c r="BN53" s="343"/>
      <c r="BO53" s="343"/>
      <c r="BP53" s="343"/>
      <c r="BQ53" s="343"/>
      <c r="BR53" s="343"/>
      <c r="BS53" s="344"/>
      <c r="BT53" s="342">
        <v>342.74</v>
      </c>
      <c r="BU53" s="343"/>
      <c r="BV53" s="343"/>
      <c r="BW53" s="343"/>
      <c r="BX53" s="343"/>
      <c r="BY53" s="343"/>
      <c r="BZ53" s="344"/>
      <c r="CA53" s="342"/>
      <c r="CB53" s="343"/>
      <c r="CC53" s="343"/>
      <c r="CD53" s="343"/>
      <c r="CE53" s="343"/>
      <c r="CF53" s="343"/>
      <c r="CG53" s="344"/>
      <c r="CH53" s="342">
        <v>342.74</v>
      </c>
      <c r="CI53" s="343"/>
      <c r="CJ53" s="343"/>
      <c r="CK53" s="343"/>
      <c r="CL53" s="343"/>
      <c r="CM53" s="343"/>
      <c r="CN53" s="344"/>
      <c r="CO53" s="342"/>
      <c r="CP53" s="343"/>
      <c r="CQ53" s="343"/>
      <c r="CR53" s="343"/>
      <c r="CS53" s="343"/>
      <c r="CT53" s="343"/>
      <c r="CU53" s="344"/>
      <c r="CV53" s="342">
        <v>300</v>
      </c>
      <c r="CW53" s="343"/>
      <c r="CX53" s="343"/>
      <c r="CY53" s="343"/>
      <c r="CZ53" s="343"/>
      <c r="DA53" s="343"/>
      <c r="DB53" s="343"/>
      <c r="DC53" s="343"/>
      <c r="DD53" s="344"/>
      <c r="DE53" s="342"/>
      <c r="DF53" s="343"/>
      <c r="DG53" s="343"/>
      <c r="DH53" s="343"/>
      <c r="DI53" s="343"/>
      <c r="DJ53" s="343"/>
      <c r="DK53" s="343"/>
      <c r="DL53" s="343"/>
      <c r="DM53" s="344"/>
      <c r="DN53" s="342">
        <v>300</v>
      </c>
      <c r="DO53" s="343"/>
      <c r="DP53" s="343"/>
      <c r="DQ53" s="343"/>
      <c r="DR53" s="343"/>
      <c r="DS53" s="343"/>
      <c r="DT53" s="344"/>
      <c r="DU53" s="342"/>
      <c r="DV53" s="343"/>
      <c r="DW53" s="343"/>
      <c r="DX53" s="343"/>
      <c r="DY53" s="343"/>
      <c r="DZ53" s="343"/>
      <c r="EA53" s="344"/>
      <c r="EB53" s="342">
        <v>300</v>
      </c>
      <c r="EC53" s="343"/>
      <c r="ED53" s="343"/>
      <c r="EE53" s="343"/>
      <c r="EF53" s="343"/>
      <c r="EG53" s="343"/>
      <c r="EH53" s="344"/>
      <c r="EI53" s="342"/>
      <c r="EJ53" s="343"/>
      <c r="EK53" s="343"/>
      <c r="EL53" s="343"/>
      <c r="EM53" s="343"/>
      <c r="EN53" s="343"/>
      <c r="EO53" s="344"/>
      <c r="EP53" s="342"/>
      <c r="EQ53" s="343"/>
      <c r="ER53" s="343"/>
      <c r="ES53" s="343"/>
      <c r="ET53" s="343"/>
      <c r="EU53" s="343"/>
      <c r="EV53" s="343"/>
      <c r="EW53" s="343"/>
      <c r="EX53" s="343"/>
      <c r="EY53" s="344"/>
    </row>
    <row r="54" spans="1:155" s="126" customFormat="1" ht="7.5" customHeight="1">
      <c r="A54" s="357" t="s">
        <v>334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9"/>
      <c r="AN54" s="348" t="s">
        <v>1</v>
      </c>
      <c r="AO54" s="349"/>
      <c r="AP54" s="349"/>
      <c r="AQ54" s="349"/>
      <c r="AR54" s="349"/>
      <c r="AS54" s="349"/>
      <c r="AT54" s="349"/>
      <c r="AU54" s="350"/>
      <c r="AV54" s="351"/>
      <c r="AW54" s="352"/>
      <c r="AX54" s="352"/>
      <c r="AY54" s="352"/>
      <c r="AZ54" s="352"/>
      <c r="BA54" s="353"/>
      <c r="BB54" s="342" t="s">
        <v>380</v>
      </c>
      <c r="BC54" s="343"/>
      <c r="BD54" s="343"/>
      <c r="BE54" s="343"/>
      <c r="BF54" s="343"/>
      <c r="BG54" s="343"/>
      <c r="BH54" s="343"/>
      <c r="BI54" s="343"/>
      <c r="BJ54" s="344"/>
      <c r="BK54" s="342"/>
      <c r="BL54" s="343"/>
      <c r="BM54" s="343"/>
      <c r="BN54" s="343"/>
      <c r="BO54" s="343"/>
      <c r="BP54" s="343"/>
      <c r="BQ54" s="343"/>
      <c r="BR54" s="343"/>
      <c r="BS54" s="344"/>
      <c r="BT54" s="342" t="s">
        <v>380</v>
      </c>
      <c r="BU54" s="343"/>
      <c r="BV54" s="343"/>
      <c r="BW54" s="343"/>
      <c r="BX54" s="343"/>
      <c r="BY54" s="343"/>
      <c r="BZ54" s="344"/>
      <c r="CA54" s="342"/>
      <c r="CB54" s="343"/>
      <c r="CC54" s="343"/>
      <c r="CD54" s="343"/>
      <c r="CE54" s="343"/>
      <c r="CF54" s="343"/>
      <c r="CG54" s="344"/>
      <c r="CH54" s="342" t="s">
        <v>380</v>
      </c>
      <c r="CI54" s="343"/>
      <c r="CJ54" s="343"/>
      <c r="CK54" s="343"/>
      <c r="CL54" s="343"/>
      <c r="CM54" s="343"/>
      <c r="CN54" s="344"/>
      <c r="CO54" s="342"/>
      <c r="CP54" s="343"/>
      <c r="CQ54" s="343"/>
      <c r="CR54" s="343"/>
      <c r="CS54" s="343"/>
      <c r="CT54" s="343"/>
      <c r="CU54" s="344"/>
      <c r="CV54" s="342" t="s">
        <v>380</v>
      </c>
      <c r="CW54" s="343"/>
      <c r="CX54" s="343"/>
      <c r="CY54" s="343"/>
      <c r="CZ54" s="343"/>
      <c r="DA54" s="343"/>
      <c r="DB54" s="343"/>
      <c r="DC54" s="343"/>
      <c r="DD54" s="344"/>
      <c r="DE54" s="342"/>
      <c r="DF54" s="343"/>
      <c r="DG54" s="343"/>
      <c r="DH54" s="343"/>
      <c r="DI54" s="343"/>
      <c r="DJ54" s="343"/>
      <c r="DK54" s="343"/>
      <c r="DL54" s="343"/>
      <c r="DM54" s="344"/>
      <c r="DN54" s="342" t="s">
        <v>380</v>
      </c>
      <c r="DO54" s="343"/>
      <c r="DP54" s="343"/>
      <c r="DQ54" s="343"/>
      <c r="DR54" s="343"/>
      <c r="DS54" s="343"/>
      <c r="DT54" s="344"/>
      <c r="DU54" s="342"/>
      <c r="DV54" s="343"/>
      <c r="DW54" s="343"/>
      <c r="DX54" s="343"/>
      <c r="DY54" s="343"/>
      <c r="DZ54" s="343"/>
      <c r="EA54" s="344"/>
      <c r="EB54" s="342" t="s">
        <v>380</v>
      </c>
      <c r="EC54" s="343"/>
      <c r="ED54" s="343"/>
      <c r="EE54" s="343"/>
      <c r="EF54" s="343"/>
      <c r="EG54" s="343"/>
      <c r="EH54" s="344"/>
      <c r="EI54" s="342"/>
      <c r="EJ54" s="343"/>
      <c r="EK54" s="343"/>
      <c r="EL54" s="343"/>
      <c r="EM54" s="343"/>
      <c r="EN54" s="343"/>
      <c r="EO54" s="344"/>
      <c r="EP54" s="342"/>
      <c r="EQ54" s="343"/>
      <c r="ER54" s="343"/>
      <c r="ES54" s="343"/>
      <c r="ET54" s="343"/>
      <c r="EU54" s="343"/>
      <c r="EV54" s="343"/>
      <c r="EW54" s="343"/>
      <c r="EX54" s="343"/>
      <c r="EY54" s="344"/>
    </row>
    <row r="55" spans="1:155" s="126" customFormat="1" ht="8.25">
      <c r="A55" s="357" t="s">
        <v>335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9"/>
      <c r="AN55" s="348" t="s">
        <v>1</v>
      </c>
      <c r="AO55" s="349"/>
      <c r="AP55" s="349"/>
      <c r="AQ55" s="349"/>
      <c r="AR55" s="349"/>
      <c r="AS55" s="349"/>
      <c r="AT55" s="349"/>
      <c r="AU55" s="350"/>
      <c r="AV55" s="351"/>
      <c r="AW55" s="352"/>
      <c r="AX55" s="352"/>
      <c r="AY55" s="352"/>
      <c r="AZ55" s="352"/>
      <c r="BA55" s="353"/>
      <c r="BB55" s="342" t="s">
        <v>380</v>
      </c>
      <c r="BC55" s="343"/>
      <c r="BD55" s="343"/>
      <c r="BE55" s="343"/>
      <c r="BF55" s="343"/>
      <c r="BG55" s="343"/>
      <c r="BH55" s="343"/>
      <c r="BI55" s="343"/>
      <c r="BJ55" s="344"/>
      <c r="BK55" s="342"/>
      <c r="BL55" s="343"/>
      <c r="BM55" s="343"/>
      <c r="BN55" s="343"/>
      <c r="BO55" s="343"/>
      <c r="BP55" s="343"/>
      <c r="BQ55" s="343"/>
      <c r="BR55" s="343"/>
      <c r="BS55" s="344"/>
      <c r="BT55" s="342" t="s">
        <v>380</v>
      </c>
      <c r="BU55" s="343"/>
      <c r="BV55" s="343"/>
      <c r="BW55" s="343"/>
      <c r="BX55" s="343"/>
      <c r="BY55" s="343"/>
      <c r="BZ55" s="344"/>
      <c r="CA55" s="342"/>
      <c r="CB55" s="343"/>
      <c r="CC55" s="343"/>
      <c r="CD55" s="343"/>
      <c r="CE55" s="343"/>
      <c r="CF55" s="343"/>
      <c r="CG55" s="344"/>
      <c r="CH55" s="342" t="s">
        <v>380</v>
      </c>
      <c r="CI55" s="343"/>
      <c r="CJ55" s="343"/>
      <c r="CK55" s="343"/>
      <c r="CL55" s="343"/>
      <c r="CM55" s="343"/>
      <c r="CN55" s="344"/>
      <c r="CO55" s="342"/>
      <c r="CP55" s="343"/>
      <c r="CQ55" s="343"/>
      <c r="CR55" s="343"/>
      <c r="CS55" s="343"/>
      <c r="CT55" s="343"/>
      <c r="CU55" s="344"/>
      <c r="CV55" s="342" t="s">
        <v>380</v>
      </c>
      <c r="CW55" s="343"/>
      <c r="CX55" s="343"/>
      <c r="CY55" s="343"/>
      <c r="CZ55" s="343"/>
      <c r="DA55" s="343"/>
      <c r="DB55" s="343"/>
      <c r="DC55" s="343"/>
      <c r="DD55" s="344"/>
      <c r="DE55" s="342"/>
      <c r="DF55" s="343"/>
      <c r="DG55" s="343"/>
      <c r="DH55" s="343"/>
      <c r="DI55" s="343"/>
      <c r="DJ55" s="343"/>
      <c r="DK55" s="343"/>
      <c r="DL55" s="343"/>
      <c r="DM55" s="344"/>
      <c r="DN55" s="342" t="s">
        <v>380</v>
      </c>
      <c r="DO55" s="343"/>
      <c r="DP55" s="343"/>
      <c r="DQ55" s="343"/>
      <c r="DR55" s="343"/>
      <c r="DS55" s="343"/>
      <c r="DT55" s="344"/>
      <c r="DU55" s="342"/>
      <c r="DV55" s="343"/>
      <c r="DW55" s="343"/>
      <c r="DX55" s="343"/>
      <c r="DY55" s="343"/>
      <c r="DZ55" s="343"/>
      <c r="EA55" s="344"/>
      <c r="EB55" s="342" t="s">
        <v>380</v>
      </c>
      <c r="EC55" s="343"/>
      <c r="ED55" s="343"/>
      <c r="EE55" s="343"/>
      <c r="EF55" s="343"/>
      <c r="EG55" s="343"/>
      <c r="EH55" s="344"/>
      <c r="EI55" s="342"/>
      <c r="EJ55" s="343"/>
      <c r="EK55" s="343"/>
      <c r="EL55" s="343"/>
      <c r="EM55" s="343"/>
      <c r="EN55" s="343"/>
      <c r="EO55" s="344"/>
      <c r="EP55" s="342"/>
      <c r="EQ55" s="343"/>
      <c r="ER55" s="343"/>
      <c r="ES55" s="343"/>
      <c r="ET55" s="343"/>
      <c r="EU55" s="343"/>
      <c r="EV55" s="343"/>
      <c r="EW55" s="343"/>
      <c r="EX55" s="343"/>
      <c r="EY55" s="344"/>
    </row>
    <row r="56" spans="1:155" s="126" customFormat="1" ht="16.5" customHeight="1">
      <c r="A56" s="357" t="s">
        <v>336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9"/>
      <c r="AN56" s="369" t="s">
        <v>1</v>
      </c>
      <c r="AO56" s="370"/>
      <c r="AP56" s="370"/>
      <c r="AQ56" s="370"/>
      <c r="AR56" s="370"/>
      <c r="AS56" s="370"/>
      <c r="AT56" s="370"/>
      <c r="AU56" s="371"/>
      <c r="AV56" s="372"/>
      <c r="AW56" s="373"/>
      <c r="AX56" s="373"/>
      <c r="AY56" s="373"/>
      <c r="AZ56" s="373"/>
      <c r="BA56" s="374"/>
      <c r="BB56" s="366" t="s">
        <v>380</v>
      </c>
      <c r="BC56" s="367"/>
      <c r="BD56" s="367"/>
      <c r="BE56" s="367"/>
      <c r="BF56" s="367"/>
      <c r="BG56" s="367"/>
      <c r="BH56" s="367"/>
      <c r="BI56" s="367"/>
      <c r="BJ56" s="368"/>
      <c r="BK56" s="366"/>
      <c r="BL56" s="367"/>
      <c r="BM56" s="367"/>
      <c r="BN56" s="367"/>
      <c r="BO56" s="367"/>
      <c r="BP56" s="367"/>
      <c r="BQ56" s="367"/>
      <c r="BR56" s="367"/>
      <c r="BS56" s="368"/>
      <c r="BT56" s="366" t="s">
        <v>380</v>
      </c>
      <c r="BU56" s="367"/>
      <c r="BV56" s="367"/>
      <c r="BW56" s="367"/>
      <c r="BX56" s="367"/>
      <c r="BY56" s="367"/>
      <c r="BZ56" s="368"/>
      <c r="CA56" s="366"/>
      <c r="CB56" s="367"/>
      <c r="CC56" s="367"/>
      <c r="CD56" s="367"/>
      <c r="CE56" s="367"/>
      <c r="CF56" s="367"/>
      <c r="CG56" s="368"/>
      <c r="CH56" s="366" t="s">
        <v>380</v>
      </c>
      <c r="CI56" s="367"/>
      <c r="CJ56" s="367"/>
      <c r="CK56" s="367"/>
      <c r="CL56" s="367"/>
      <c r="CM56" s="367"/>
      <c r="CN56" s="368"/>
      <c r="CO56" s="366"/>
      <c r="CP56" s="367"/>
      <c r="CQ56" s="367"/>
      <c r="CR56" s="367"/>
      <c r="CS56" s="367"/>
      <c r="CT56" s="367"/>
      <c r="CU56" s="368"/>
      <c r="CV56" s="366" t="s">
        <v>380</v>
      </c>
      <c r="CW56" s="367"/>
      <c r="CX56" s="367"/>
      <c r="CY56" s="367"/>
      <c r="CZ56" s="367"/>
      <c r="DA56" s="367"/>
      <c r="DB56" s="367"/>
      <c r="DC56" s="367"/>
      <c r="DD56" s="368"/>
      <c r="DE56" s="366"/>
      <c r="DF56" s="367"/>
      <c r="DG56" s="367"/>
      <c r="DH56" s="367"/>
      <c r="DI56" s="367"/>
      <c r="DJ56" s="367"/>
      <c r="DK56" s="367"/>
      <c r="DL56" s="367"/>
      <c r="DM56" s="368"/>
      <c r="DN56" s="366" t="s">
        <v>380</v>
      </c>
      <c r="DO56" s="367"/>
      <c r="DP56" s="367"/>
      <c r="DQ56" s="367"/>
      <c r="DR56" s="367"/>
      <c r="DS56" s="367"/>
      <c r="DT56" s="368"/>
      <c r="DU56" s="366"/>
      <c r="DV56" s="367"/>
      <c r="DW56" s="367"/>
      <c r="DX56" s="367"/>
      <c r="DY56" s="367"/>
      <c r="DZ56" s="367"/>
      <c r="EA56" s="368"/>
      <c r="EB56" s="366" t="s">
        <v>380</v>
      </c>
      <c r="EC56" s="367"/>
      <c r="ED56" s="367"/>
      <c r="EE56" s="367"/>
      <c r="EF56" s="367"/>
      <c r="EG56" s="367"/>
      <c r="EH56" s="368"/>
      <c r="EI56" s="366"/>
      <c r="EJ56" s="367"/>
      <c r="EK56" s="367"/>
      <c r="EL56" s="367"/>
      <c r="EM56" s="367"/>
      <c r="EN56" s="367"/>
      <c r="EO56" s="368"/>
      <c r="EP56" s="366"/>
      <c r="EQ56" s="367"/>
      <c r="ER56" s="367"/>
      <c r="ES56" s="367"/>
      <c r="ET56" s="367"/>
      <c r="EU56" s="367"/>
      <c r="EV56" s="367"/>
      <c r="EW56" s="367"/>
      <c r="EX56" s="367"/>
      <c r="EY56" s="368"/>
    </row>
    <row r="57" spans="1:155" s="126" customFormat="1" ht="7.5" customHeight="1">
      <c r="A57" s="357" t="s">
        <v>337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9"/>
      <c r="AN57" s="348" t="s">
        <v>1</v>
      </c>
      <c r="AO57" s="349"/>
      <c r="AP57" s="349"/>
      <c r="AQ57" s="349"/>
      <c r="AR57" s="349"/>
      <c r="AS57" s="349"/>
      <c r="AT57" s="349"/>
      <c r="AU57" s="350"/>
      <c r="AV57" s="351"/>
      <c r="AW57" s="352"/>
      <c r="AX57" s="352"/>
      <c r="AY57" s="352"/>
      <c r="AZ57" s="352"/>
      <c r="BA57" s="353"/>
      <c r="BB57" s="342">
        <v>342.74</v>
      </c>
      <c r="BC57" s="343"/>
      <c r="BD57" s="343"/>
      <c r="BE57" s="343"/>
      <c r="BF57" s="343"/>
      <c r="BG57" s="343"/>
      <c r="BH57" s="343"/>
      <c r="BI57" s="343"/>
      <c r="BJ57" s="344"/>
      <c r="BK57" s="342"/>
      <c r="BL57" s="343"/>
      <c r="BM57" s="343"/>
      <c r="BN57" s="343"/>
      <c r="BO57" s="343"/>
      <c r="BP57" s="343"/>
      <c r="BQ57" s="343"/>
      <c r="BR57" s="343"/>
      <c r="BS57" s="344"/>
      <c r="BT57" s="342">
        <v>342.74</v>
      </c>
      <c r="BU57" s="343"/>
      <c r="BV57" s="343"/>
      <c r="BW57" s="343"/>
      <c r="BX57" s="343"/>
      <c r="BY57" s="343"/>
      <c r="BZ57" s="344"/>
      <c r="CA57" s="342"/>
      <c r="CB57" s="343"/>
      <c r="CC57" s="343"/>
      <c r="CD57" s="343"/>
      <c r="CE57" s="343"/>
      <c r="CF57" s="343"/>
      <c r="CG57" s="344"/>
      <c r="CH57" s="342">
        <v>342.74</v>
      </c>
      <c r="CI57" s="343"/>
      <c r="CJ57" s="343"/>
      <c r="CK57" s="343"/>
      <c r="CL57" s="343"/>
      <c r="CM57" s="343"/>
      <c r="CN57" s="344"/>
      <c r="CO57" s="342"/>
      <c r="CP57" s="343"/>
      <c r="CQ57" s="343"/>
      <c r="CR57" s="343"/>
      <c r="CS57" s="343"/>
      <c r="CT57" s="343"/>
      <c r="CU57" s="344"/>
      <c r="CV57" s="342">
        <v>300</v>
      </c>
      <c r="CW57" s="343"/>
      <c r="CX57" s="343"/>
      <c r="CY57" s="343"/>
      <c r="CZ57" s="343"/>
      <c r="DA57" s="343"/>
      <c r="DB57" s="343"/>
      <c r="DC57" s="343"/>
      <c r="DD57" s="344"/>
      <c r="DE57" s="342"/>
      <c r="DF57" s="343"/>
      <c r="DG57" s="343"/>
      <c r="DH57" s="343"/>
      <c r="DI57" s="343"/>
      <c r="DJ57" s="343"/>
      <c r="DK57" s="343"/>
      <c r="DL57" s="343"/>
      <c r="DM57" s="344"/>
      <c r="DN57" s="342">
        <v>300</v>
      </c>
      <c r="DO57" s="343"/>
      <c r="DP57" s="343"/>
      <c r="DQ57" s="343"/>
      <c r="DR57" s="343"/>
      <c r="DS57" s="343"/>
      <c r="DT57" s="344"/>
      <c r="DU57" s="342"/>
      <c r="DV57" s="343"/>
      <c r="DW57" s="343"/>
      <c r="DX57" s="343"/>
      <c r="DY57" s="343"/>
      <c r="DZ57" s="343"/>
      <c r="EA57" s="344"/>
      <c r="EB57" s="342">
        <v>300</v>
      </c>
      <c r="EC57" s="343"/>
      <c r="ED57" s="343"/>
      <c r="EE57" s="343"/>
      <c r="EF57" s="343"/>
      <c r="EG57" s="343"/>
      <c r="EH57" s="344"/>
      <c r="EI57" s="342"/>
      <c r="EJ57" s="343"/>
      <c r="EK57" s="343"/>
      <c r="EL57" s="343"/>
      <c r="EM57" s="343"/>
      <c r="EN57" s="343"/>
      <c r="EO57" s="344"/>
      <c r="EP57" s="342"/>
      <c r="EQ57" s="343"/>
      <c r="ER57" s="343"/>
      <c r="ES57" s="343"/>
      <c r="ET57" s="343"/>
      <c r="EU57" s="343"/>
      <c r="EV57" s="343"/>
      <c r="EW57" s="343"/>
      <c r="EX57" s="343"/>
      <c r="EY57" s="344"/>
    </row>
    <row r="58" spans="1:155" s="126" customFormat="1" ht="24.75" customHeight="1">
      <c r="A58" s="357" t="s">
        <v>338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9"/>
      <c r="AN58" s="369" t="s">
        <v>1</v>
      </c>
      <c r="AO58" s="370"/>
      <c r="AP58" s="370"/>
      <c r="AQ58" s="370"/>
      <c r="AR58" s="370"/>
      <c r="AS58" s="370"/>
      <c r="AT58" s="370"/>
      <c r="AU58" s="371"/>
      <c r="AV58" s="372" t="s">
        <v>339</v>
      </c>
      <c r="AW58" s="373"/>
      <c r="AX58" s="373"/>
      <c r="AY58" s="373"/>
      <c r="AZ58" s="373"/>
      <c r="BA58" s="374"/>
      <c r="BB58" s="366" t="s">
        <v>380</v>
      </c>
      <c r="BC58" s="367"/>
      <c r="BD58" s="367"/>
      <c r="BE58" s="367"/>
      <c r="BF58" s="367"/>
      <c r="BG58" s="367"/>
      <c r="BH58" s="367"/>
      <c r="BI58" s="367"/>
      <c r="BJ58" s="368"/>
      <c r="BK58" s="366"/>
      <c r="BL58" s="367"/>
      <c r="BM58" s="367"/>
      <c r="BN58" s="367"/>
      <c r="BO58" s="367"/>
      <c r="BP58" s="367"/>
      <c r="BQ58" s="367"/>
      <c r="BR58" s="367"/>
      <c r="BS58" s="368"/>
      <c r="BT58" s="366" t="s">
        <v>380</v>
      </c>
      <c r="BU58" s="367"/>
      <c r="BV58" s="367"/>
      <c r="BW58" s="367"/>
      <c r="BX58" s="367"/>
      <c r="BY58" s="367"/>
      <c r="BZ58" s="368"/>
      <c r="CA58" s="366"/>
      <c r="CB58" s="367"/>
      <c r="CC58" s="367"/>
      <c r="CD58" s="367"/>
      <c r="CE58" s="367"/>
      <c r="CF58" s="367"/>
      <c r="CG58" s="368"/>
      <c r="CH58" s="366" t="s">
        <v>380</v>
      </c>
      <c r="CI58" s="367"/>
      <c r="CJ58" s="367"/>
      <c r="CK58" s="367"/>
      <c r="CL58" s="367"/>
      <c r="CM58" s="367"/>
      <c r="CN58" s="368"/>
      <c r="CO58" s="366"/>
      <c r="CP58" s="367"/>
      <c r="CQ58" s="367"/>
      <c r="CR58" s="367"/>
      <c r="CS58" s="367"/>
      <c r="CT58" s="367"/>
      <c r="CU58" s="368"/>
      <c r="CV58" s="366" t="s">
        <v>380</v>
      </c>
      <c r="CW58" s="367"/>
      <c r="CX58" s="367"/>
      <c r="CY58" s="367"/>
      <c r="CZ58" s="367"/>
      <c r="DA58" s="367"/>
      <c r="DB58" s="367"/>
      <c r="DC58" s="367"/>
      <c r="DD58" s="368"/>
      <c r="DE58" s="366"/>
      <c r="DF58" s="367"/>
      <c r="DG58" s="367"/>
      <c r="DH58" s="367"/>
      <c r="DI58" s="367"/>
      <c r="DJ58" s="367"/>
      <c r="DK58" s="367"/>
      <c r="DL58" s="367"/>
      <c r="DM58" s="368"/>
      <c r="DN58" s="366" t="s">
        <v>380</v>
      </c>
      <c r="DO58" s="367"/>
      <c r="DP58" s="367"/>
      <c r="DQ58" s="367"/>
      <c r="DR58" s="367"/>
      <c r="DS58" s="367"/>
      <c r="DT58" s="368"/>
      <c r="DU58" s="366"/>
      <c r="DV58" s="367"/>
      <c r="DW58" s="367"/>
      <c r="DX58" s="367"/>
      <c r="DY58" s="367"/>
      <c r="DZ58" s="367"/>
      <c r="EA58" s="368"/>
      <c r="EB58" s="366" t="s">
        <v>380</v>
      </c>
      <c r="EC58" s="367"/>
      <c r="ED58" s="367"/>
      <c r="EE58" s="367"/>
      <c r="EF58" s="367"/>
      <c r="EG58" s="367"/>
      <c r="EH58" s="368"/>
      <c r="EI58" s="366"/>
      <c r="EJ58" s="367"/>
      <c r="EK58" s="367"/>
      <c r="EL58" s="367"/>
      <c r="EM58" s="367"/>
      <c r="EN58" s="367"/>
      <c r="EO58" s="368"/>
      <c r="EP58" s="366"/>
      <c r="EQ58" s="367"/>
      <c r="ER58" s="367"/>
      <c r="ES58" s="367"/>
      <c r="ET58" s="367"/>
      <c r="EU58" s="367"/>
      <c r="EV58" s="367"/>
      <c r="EW58" s="367"/>
      <c r="EX58" s="367"/>
      <c r="EY58" s="368"/>
    </row>
    <row r="59" ht="3" customHeight="1"/>
    <row r="60" s="118" customFormat="1" ht="7.5" customHeight="1">
      <c r="A60" s="128" t="s">
        <v>340</v>
      </c>
    </row>
    <row r="61" s="122" customFormat="1" ht="7.5" customHeight="1">
      <c r="A61" s="129" t="s">
        <v>341</v>
      </c>
    </row>
    <row r="62" s="122" customFormat="1" ht="7.5" customHeight="1">
      <c r="A62" s="129" t="s">
        <v>342</v>
      </c>
    </row>
    <row r="63" s="118" customFormat="1" ht="8.25" customHeight="1">
      <c r="A63" s="128" t="s">
        <v>343</v>
      </c>
    </row>
    <row r="64" spans="1:155" s="118" customFormat="1" ht="9" customHeight="1">
      <c r="A64" s="130"/>
      <c r="EY64" s="119" t="s">
        <v>344</v>
      </c>
    </row>
    <row r="65" spans="1:155" s="121" customFormat="1" ht="9" customHeight="1">
      <c r="A65" s="199" t="s">
        <v>378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12"/>
      <c r="AY65" s="112"/>
      <c r="AZ65" s="112"/>
      <c r="BA65" s="112"/>
      <c r="BB65" s="112"/>
      <c r="BC65" s="112"/>
      <c r="DN65" s="378"/>
      <c r="DO65" s="378"/>
      <c r="DP65" s="378"/>
      <c r="DQ65" s="378"/>
      <c r="DR65" s="378"/>
      <c r="DS65" s="378"/>
      <c r="DT65" s="378"/>
      <c r="DU65" s="378"/>
      <c r="DV65" s="378"/>
      <c r="DW65" s="378"/>
      <c r="DX65" s="378"/>
      <c r="DY65" s="378"/>
      <c r="DZ65" s="378"/>
      <c r="EA65" s="378"/>
      <c r="EB65" s="378"/>
      <c r="EC65" s="378"/>
      <c r="ED65" s="378"/>
      <c r="EE65" s="378"/>
      <c r="EF65" s="378"/>
      <c r="EG65" s="378"/>
      <c r="EH65" s="378"/>
      <c r="EJ65" s="378" t="s">
        <v>379</v>
      </c>
      <c r="EK65" s="378"/>
      <c r="EL65" s="378"/>
      <c r="EM65" s="378"/>
      <c r="EN65" s="378"/>
      <c r="EO65" s="378"/>
      <c r="EP65" s="378"/>
      <c r="EQ65" s="378"/>
      <c r="ER65" s="378"/>
      <c r="ES65" s="378"/>
      <c r="ET65" s="378"/>
      <c r="EU65" s="378"/>
      <c r="EV65" s="378"/>
      <c r="EW65" s="378"/>
      <c r="EX65" s="378"/>
      <c r="EY65" s="378"/>
    </row>
    <row r="66" spans="118:155" s="122" customFormat="1" ht="7.5" customHeight="1">
      <c r="DN66" s="379" t="s">
        <v>253</v>
      </c>
      <c r="DO66" s="379"/>
      <c r="DP66" s="379"/>
      <c r="DQ66" s="379"/>
      <c r="DR66" s="379"/>
      <c r="DS66" s="379"/>
      <c r="DT66" s="379"/>
      <c r="DU66" s="379"/>
      <c r="DV66" s="379"/>
      <c r="DW66" s="379"/>
      <c r="DX66" s="379"/>
      <c r="DY66" s="379"/>
      <c r="DZ66" s="379"/>
      <c r="EA66" s="379"/>
      <c r="EB66" s="379"/>
      <c r="EC66" s="379"/>
      <c r="ED66" s="379"/>
      <c r="EE66" s="379"/>
      <c r="EF66" s="379"/>
      <c r="EG66" s="379"/>
      <c r="EH66" s="379"/>
      <c r="EJ66" s="379" t="s">
        <v>254</v>
      </c>
      <c r="EK66" s="379"/>
      <c r="EL66" s="379"/>
      <c r="EM66" s="379"/>
      <c r="EN66" s="379"/>
      <c r="EO66" s="379"/>
      <c r="EP66" s="379"/>
      <c r="EQ66" s="379"/>
      <c r="ER66" s="379"/>
      <c r="ES66" s="379"/>
      <c r="ET66" s="379"/>
      <c r="EU66" s="379"/>
      <c r="EV66" s="379"/>
      <c r="EW66" s="379"/>
      <c r="EX66" s="379"/>
      <c r="EY66" s="379"/>
    </row>
    <row r="67" spans="1:155" s="121" customFormat="1" ht="9" customHeight="1">
      <c r="A67" s="121" t="s">
        <v>255</v>
      </c>
      <c r="DN67" s="378"/>
      <c r="DO67" s="378"/>
      <c r="DP67" s="378"/>
      <c r="DQ67" s="378"/>
      <c r="DR67" s="378"/>
      <c r="DS67" s="378"/>
      <c r="DT67" s="378"/>
      <c r="DU67" s="378"/>
      <c r="DV67" s="378"/>
      <c r="DW67" s="378"/>
      <c r="DX67" s="378"/>
      <c r="DY67" s="378"/>
      <c r="DZ67" s="378"/>
      <c r="EA67" s="378"/>
      <c r="EB67" s="378"/>
      <c r="EC67" s="378"/>
      <c r="ED67" s="378"/>
      <c r="EE67" s="378"/>
      <c r="EF67" s="378"/>
      <c r="EG67" s="378"/>
      <c r="EH67" s="378"/>
      <c r="EJ67" s="378"/>
      <c r="EK67" s="378"/>
      <c r="EL67" s="378"/>
      <c r="EM67" s="378"/>
      <c r="EN67" s="378"/>
      <c r="EO67" s="378"/>
      <c r="EP67" s="378"/>
      <c r="EQ67" s="378"/>
      <c r="ER67" s="378"/>
      <c r="ES67" s="378"/>
      <c r="ET67" s="378"/>
      <c r="EU67" s="378"/>
      <c r="EV67" s="378"/>
      <c r="EW67" s="378"/>
      <c r="EX67" s="378"/>
      <c r="EY67" s="378"/>
    </row>
    <row r="68" spans="118:155" s="122" customFormat="1" ht="8.25" customHeight="1">
      <c r="DN68" s="379" t="s">
        <v>253</v>
      </c>
      <c r="DO68" s="379"/>
      <c r="DP68" s="379"/>
      <c r="DQ68" s="379"/>
      <c r="DR68" s="379"/>
      <c r="DS68" s="379"/>
      <c r="DT68" s="379"/>
      <c r="DU68" s="379"/>
      <c r="DV68" s="379"/>
      <c r="DW68" s="379"/>
      <c r="DX68" s="379"/>
      <c r="DY68" s="379"/>
      <c r="DZ68" s="379"/>
      <c r="EA68" s="379"/>
      <c r="EB68" s="379"/>
      <c r="EC68" s="379"/>
      <c r="ED68" s="379"/>
      <c r="EE68" s="379"/>
      <c r="EF68" s="379"/>
      <c r="EG68" s="379"/>
      <c r="EH68" s="379"/>
      <c r="EJ68" s="379" t="s">
        <v>254</v>
      </c>
      <c r="EK68" s="379"/>
      <c r="EL68" s="379"/>
      <c r="EM68" s="379"/>
      <c r="EN68" s="379"/>
      <c r="EO68" s="379"/>
      <c r="EP68" s="379"/>
      <c r="EQ68" s="379"/>
      <c r="ER68" s="379"/>
      <c r="ES68" s="379"/>
      <c r="ET68" s="379"/>
      <c r="EU68" s="379"/>
      <c r="EV68" s="379"/>
      <c r="EW68" s="379"/>
      <c r="EX68" s="379"/>
      <c r="EY68" s="379"/>
    </row>
    <row r="69" ht="3" customHeight="1"/>
  </sheetData>
  <sheetProtection/>
  <mergeCells count="783"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  <mergeCell ref="EP58:EY58"/>
    <mergeCell ref="BT58:BZ58"/>
    <mergeCell ref="CA58:CG58"/>
    <mergeCell ref="CH58:CN58"/>
    <mergeCell ref="CO58:CU58"/>
    <mergeCell ref="CV58:DD58"/>
    <mergeCell ref="DE58:DM58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CO57:CU57"/>
    <mergeCell ref="CV57:DD57"/>
    <mergeCell ref="DE57:DM57"/>
    <mergeCell ref="DN57:DT57"/>
    <mergeCell ref="DU57:EA57"/>
    <mergeCell ref="EB57:EH57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6:CU56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5:CU55"/>
    <mergeCell ref="CV55:DD55"/>
    <mergeCell ref="DE55:DM55"/>
    <mergeCell ref="CA55:CG55"/>
    <mergeCell ref="CH55:CN55"/>
    <mergeCell ref="EI56:EO56"/>
    <mergeCell ref="EP56:EY56"/>
    <mergeCell ref="CV56:DD56"/>
    <mergeCell ref="DE56:DM56"/>
    <mergeCell ref="DN56:DT56"/>
    <mergeCell ref="DU56:EA56"/>
    <mergeCell ref="EB56:EH56"/>
    <mergeCell ref="A54:AM54"/>
    <mergeCell ref="AN54:AU54"/>
    <mergeCell ref="AV54:BA54"/>
    <mergeCell ref="DN55:DT55"/>
    <mergeCell ref="DU55:EA55"/>
    <mergeCell ref="EB55:EH55"/>
    <mergeCell ref="A55:AM55"/>
    <mergeCell ref="AN55:AU55"/>
    <mergeCell ref="AV55:BA55"/>
    <mergeCell ref="BB55:BJ55"/>
    <mergeCell ref="BK55:BS55"/>
    <mergeCell ref="BT55:BZ55"/>
    <mergeCell ref="BB54:BJ54"/>
    <mergeCell ref="BK54:BS54"/>
    <mergeCell ref="BT54:BZ54"/>
    <mergeCell ref="CH54:CN54"/>
    <mergeCell ref="CO53:CU53"/>
    <mergeCell ref="CV53:DD53"/>
    <mergeCell ref="CA54:CG54"/>
    <mergeCell ref="DN53:DT53"/>
    <mergeCell ref="DU53:EA53"/>
    <mergeCell ref="CO54:CU54"/>
    <mergeCell ref="CA53:CG53"/>
    <mergeCell ref="CH53:CN53"/>
    <mergeCell ref="DE53:DM53"/>
    <mergeCell ref="EB53:EH53"/>
    <mergeCell ref="EI54:EO54"/>
    <mergeCell ref="EI53:EO53"/>
    <mergeCell ref="EP54:EY54"/>
    <mergeCell ref="CV54:DD54"/>
    <mergeCell ref="DE54:DM54"/>
    <mergeCell ref="DN54:DT54"/>
    <mergeCell ref="DU54:EA54"/>
    <mergeCell ref="EB54:EH54"/>
    <mergeCell ref="EP53:EY53"/>
    <mergeCell ref="A53:AM53"/>
    <mergeCell ref="AN53:AU53"/>
    <mergeCell ref="AV53:BA53"/>
    <mergeCell ref="BB53:BJ53"/>
    <mergeCell ref="BK53:BS53"/>
    <mergeCell ref="BT53:BZ53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1:CU51"/>
    <mergeCell ref="CV51:DD51"/>
    <mergeCell ref="DE51:DM51"/>
    <mergeCell ref="CA51:CG51"/>
    <mergeCell ref="CH51:CN51"/>
    <mergeCell ref="CO52:CU52"/>
    <mergeCell ref="DN51:DT51"/>
    <mergeCell ref="DU51:EA51"/>
    <mergeCell ref="EB51:EH51"/>
    <mergeCell ref="EI52:EO52"/>
    <mergeCell ref="EP52:EY52"/>
    <mergeCell ref="CV52:DD52"/>
    <mergeCell ref="DE52:DM52"/>
    <mergeCell ref="DN52:DT52"/>
    <mergeCell ref="DU52:EA52"/>
    <mergeCell ref="EB52:EH52"/>
    <mergeCell ref="A51:AM51"/>
    <mergeCell ref="AN51:AU51"/>
    <mergeCell ref="AV51:BA51"/>
    <mergeCell ref="BB51:BJ51"/>
    <mergeCell ref="BK51:BS51"/>
    <mergeCell ref="BT51:BZ51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EI50:EO50"/>
    <mergeCell ref="EP50:EY50"/>
    <mergeCell ref="CV50:DD50"/>
    <mergeCell ref="DE50:DM50"/>
    <mergeCell ref="DN50:DT50"/>
    <mergeCell ref="DU50:EA50"/>
    <mergeCell ref="EB50:EH50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7:DD47"/>
    <mergeCell ref="DE47:DM47"/>
    <mergeCell ref="DN47:DT47"/>
    <mergeCell ref="DU47:EA47"/>
    <mergeCell ref="EB47:EH47"/>
    <mergeCell ref="EI47:EO47"/>
    <mergeCell ref="EP48:EY48"/>
    <mergeCell ref="CV48:DD48"/>
    <mergeCell ref="DE48:DM48"/>
    <mergeCell ref="DN48:DT48"/>
    <mergeCell ref="DU48:EA48"/>
    <mergeCell ref="EB48:EH48"/>
    <mergeCell ref="EI48:EO48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5:DD45"/>
    <mergeCell ref="DE45:DM45"/>
    <mergeCell ref="DN45:DT45"/>
    <mergeCell ref="CA45:CG45"/>
    <mergeCell ref="CH45:CN45"/>
    <mergeCell ref="CO45:CU45"/>
    <mergeCell ref="DU45:EA45"/>
    <mergeCell ref="EB45:EH45"/>
    <mergeCell ref="EI45:EO45"/>
    <mergeCell ref="EP46:EY46"/>
    <mergeCell ref="CV46:DD46"/>
    <mergeCell ref="DE46:DM46"/>
    <mergeCell ref="DN46:DT46"/>
    <mergeCell ref="DU46:EA46"/>
    <mergeCell ref="EB46:EH46"/>
    <mergeCell ref="EI46:EO46"/>
    <mergeCell ref="A45:AM45"/>
    <mergeCell ref="AN45:AU45"/>
    <mergeCell ref="AV45:BA45"/>
    <mergeCell ref="BB45:BJ45"/>
    <mergeCell ref="BK45:BS45"/>
    <mergeCell ref="BT45:BZ45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3:DD43"/>
    <mergeCell ref="DE43:DM43"/>
    <mergeCell ref="DN43:DT43"/>
    <mergeCell ref="DU43:EA43"/>
    <mergeCell ref="EB43:EH43"/>
    <mergeCell ref="EI43:EO43"/>
    <mergeCell ref="EP44:EY44"/>
    <mergeCell ref="CV44:DD44"/>
    <mergeCell ref="DE44:DM44"/>
    <mergeCell ref="DN44:DT44"/>
    <mergeCell ref="DU44:EA44"/>
    <mergeCell ref="EB44:EH44"/>
    <mergeCell ref="EI44:EO44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1:DD41"/>
    <mergeCell ref="DE41:DM41"/>
    <mergeCell ref="DN41:DT41"/>
    <mergeCell ref="CA41:CG41"/>
    <mergeCell ref="CH41:CN41"/>
    <mergeCell ref="CO41:CU41"/>
    <mergeCell ref="DU41:EA41"/>
    <mergeCell ref="EB41:EH41"/>
    <mergeCell ref="EI41:EO41"/>
    <mergeCell ref="EP42:EY42"/>
    <mergeCell ref="CV42:DD42"/>
    <mergeCell ref="DE42:DM42"/>
    <mergeCell ref="DN42:DT42"/>
    <mergeCell ref="DU42:EA42"/>
    <mergeCell ref="EB42:EH42"/>
    <mergeCell ref="EI42:EO42"/>
    <mergeCell ref="A41:AM41"/>
    <mergeCell ref="AN41:AU41"/>
    <mergeCell ref="AV41:BA41"/>
    <mergeCell ref="BB41:BJ41"/>
    <mergeCell ref="BK41:BS41"/>
    <mergeCell ref="BT41:BZ41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39:DD39"/>
    <mergeCell ref="DE39:DM39"/>
    <mergeCell ref="DN39:DT39"/>
    <mergeCell ref="DU39:EA39"/>
    <mergeCell ref="EB39:EH39"/>
    <mergeCell ref="EI39:EO39"/>
    <mergeCell ref="EP40:EY40"/>
    <mergeCell ref="CV40:DD40"/>
    <mergeCell ref="DE40:DM40"/>
    <mergeCell ref="DN40:DT40"/>
    <mergeCell ref="DU40:EA40"/>
    <mergeCell ref="EB40:EH40"/>
    <mergeCell ref="EI40:EO40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7:DD37"/>
    <mergeCell ref="DE37:DM37"/>
    <mergeCell ref="DN37:DT37"/>
    <mergeCell ref="CA37:CG37"/>
    <mergeCell ref="CH37:CN37"/>
    <mergeCell ref="CO37:CU37"/>
    <mergeCell ref="DU37:EA37"/>
    <mergeCell ref="EB37:EH37"/>
    <mergeCell ref="EI37:EO37"/>
    <mergeCell ref="EP38:EY38"/>
    <mergeCell ref="CV38:DD38"/>
    <mergeCell ref="DE38:DM38"/>
    <mergeCell ref="DN38:DT38"/>
    <mergeCell ref="DU38:EA38"/>
    <mergeCell ref="EB38:EH38"/>
    <mergeCell ref="EI38:EO38"/>
    <mergeCell ref="A37:AM37"/>
    <mergeCell ref="AN37:AU37"/>
    <mergeCell ref="AV37:BA37"/>
    <mergeCell ref="BB37:BJ37"/>
    <mergeCell ref="BK37:BS37"/>
    <mergeCell ref="BT37:BZ37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5:DD35"/>
    <mergeCell ref="DE35:DM35"/>
    <mergeCell ref="DN35:DT35"/>
    <mergeCell ref="DU35:EA35"/>
    <mergeCell ref="EB35:EH35"/>
    <mergeCell ref="EI35:EO35"/>
    <mergeCell ref="EP36:EY36"/>
    <mergeCell ref="CV36:DD36"/>
    <mergeCell ref="DE36:DM36"/>
    <mergeCell ref="DN36:DT36"/>
    <mergeCell ref="DU36:EA36"/>
    <mergeCell ref="EB36:EH36"/>
    <mergeCell ref="EI36:EO36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3:DD33"/>
    <mergeCell ref="DE33:DM33"/>
    <mergeCell ref="DN33:DT33"/>
    <mergeCell ref="CA33:CG33"/>
    <mergeCell ref="CH33:CN33"/>
    <mergeCell ref="CO33:CU33"/>
    <mergeCell ref="DU33:EA33"/>
    <mergeCell ref="EB33:EH33"/>
    <mergeCell ref="EI33:EO33"/>
    <mergeCell ref="EP34:EY34"/>
    <mergeCell ref="CV34:DD34"/>
    <mergeCell ref="DE34:DM34"/>
    <mergeCell ref="DN34:DT34"/>
    <mergeCell ref="DU34:EA34"/>
    <mergeCell ref="EB34:EH34"/>
    <mergeCell ref="EI34:EO34"/>
    <mergeCell ref="A33:AM33"/>
    <mergeCell ref="AN33:AU33"/>
    <mergeCell ref="AV33:BA33"/>
    <mergeCell ref="BB33:BJ33"/>
    <mergeCell ref="BK33:BS33"/>
    <mergeCell ref="BT33:BZ33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1:DD31"/>
    <mergeCell ref="DE31:DM31"/>
    <mergeCell ref="DN31:DT31"/>
    <mergeCell ref="DU31:EA31"/>
    <mergeCell ref="EB31:EH31"/>
    <mergeCell ref="EI31:EO31"/>
    <mergeCell ref="EP32:EY32"/>
    <mergeCell ref="CV32:DD32"/>
    <mergeCell ref="DE32:DM32"/>
    <mergeCell ref="DN32:DT32"/>
    <mergeCell ref="DU32:EA32"/>
    <mergeCell ref="EB32:EH32"/>
    <mergeCell ref="EI32:EO32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29:DD29"/>
    <mergeCell ref="DE29:DM29"/>
    <mergeCell ref="DN29:DT29"/>
    <mergeCell ref="CA29:CG29"/>
    <mergeCell ref="CH29:CN29"/>
    <mergeCell ref="CO29:CU29"/>
    <mergeCell ref="DU29:EA29"/>
    <mergeCell ref="EB29:EH29"/>
    <mergeCell ref="EI29:EO29"/>
    <mergeCell ref="EP30:EY30"/>
    <mergeCell ref="CV30:DD30"/>
    <mergeCell ref="DE30:DM30"/>
    <mergeCell ref="DN30:DT30"/>
    <mergeCell ref="DU30:EA30"/>
    <mergeCell ref="EB30:EH30"/>
    <mergeCell ref="EI30:EO30"/>
    <mergeCell ref="A29:AM29"/>
    <mergeCell ref="AN29:AU29"/>
    <mergeCell ref="AV29:BA29"/>
    <mergeCell ref="BB29:BJ29"/>
    <mergeCell ref="BK29:BS29"/>
    <mergeCell ref="BT29:BZ29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7:DD27"/>
    <mergeCell ref="DE27:DM27"/>
    <mergeCell ref="DN27:DT27"/>
    <mergeCell ref="DU27:EA27"/>
    <mergeCell ref="EB27:EH27"/>
    <mergeCell ref="EI27:EO27"/>
    <mergeCell ref="EP28:EY28"/>
    <mergeCell ref="CV28:DD28"/>
    <mergeCell ref="DE28:DM28"/>
    <mergeCell ref="DN28:DT28"/>
    <mergeCell ref="DU28:EA28"/>
    <mergeCell ref="EB28:EH28"/>
    <mergeCell ref="EI28:EO28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5:DD25"/>
    <mergeCell ref="DE25:DM25"/>
    <mergeCell ref="DN25:DT25"/>
    <mergeCell ref="CA25:CG25"/>
    <mergeCell ref="CH25:CN25"/>
    <mergeCell ref="CO25:CU25"/>
    <mergeCell ref="DU25:EA25"/>
    <mergeCell ref="EB25:EH25"/>
    <mergeCell ref="EI25:EO25"/>
    <mergeCell ref="EP26:EY26"/>
    <mergeCell ref="CV26:DD26"/>
    <mergeCell ref="DE26:DM26"/>
    <mergeCell ref="DN26:DT26"/>
    <mergeCell ref="DU26:EA26"/>
    <mergeCell ref="EB26:EH26"/>
    <mergeCell ref="EI26:EO26"/>
    <mergeCell ref="A25:AM25"/>
    <mergeCell ref="AN25:AU25"/>
    <mergeCell ref="AV25:BA25"/>
    <mergeCell ref="BB25:BJ25"/>
    <mergeCell ref="BK25:BS25"/>
    <mergeCell ref="BT25:BZ25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3:DD23"/>
    <mergeCell ref="DE23:DM23"/>
    <mergeCell ref="DN23:DT23"/>
    <mergeCell ref="DU23:EA23"/>
    <mergeCell ref="EB23:EH23"/>
    <mergeCell ref="EI23:EO23"/>
    <mergeCell ref="EP24:EY24"/>
    <mergeCell ref="CV24:DD24"/>
    <mergeCell ref="DE24:DM24"/>
    <mergeCell ref="DN24:DT24"/>
    <mergeCell ref="DU24:EA24"/>
    <mergeCell ref="EB24:EH24"/>
    <mergeCell ref="EI24:EO24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1:DD21"/>
    <mergeCell ref="DE21:DM21"/>
    <mergeCell ref="DN21:DT21"/>
    <mergeCell ref="CA21:CG21"/>
    <mergeCell ref="CH21:CN21"/>
    <mergeCell ref="CO21:CU21"/>
    <mergeCell ref="DU21:EA21"/>
    <mergeCell ref="EB21:EH21"/>
    <mergeCell ref="EI21:EO21"/>
    <mergeCell ref="EP22:EY22"/>
    <mergeCell ref="CV22:DD22"/>
    <mergeCell ref="DE22:DM22"/>
    <mergeCell ref="DN22:DT22"/>
    <mergeCell ref="DU22:EA22"/>
    <mergeCell ref="EB22:EH22"/>
    <mergeCell ref="EI22:EO22"/>
    <mergeCell ref="A21:AM21"/>
    <mergeCell ref="AN21:AU21"/>
    <mergeCell ref="AV21:BA21"/>
    <mergeCell ref="BB21:BJ21"/>
    <mergeCell ref="BK21:BS21"/>
    <mergeCell ref="BT21:BZ21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19:DD19"/>
    <mergeCell ref="DE19:DM19"/>
    <mergeCell ref="DN19:DT19"/>
    <mergeCell ref="DU19:EA19"/>
    <mergeCell ref="EB19:EH19"/>
    <mergeCell ref="EI19:EO19"/>
    <mergeCell ref="EP20:EY20"/>
    <mergeCell ref="CV20:DD20"/>
    <mergeCell ref="DE20:DM20"/>
    <mergeCell ref="DN20:DT20"/>
    <mergeCell ref="DU20:EA20"/>
    <mergeCell ref="EB20:EH20"/>
    <mergeCell ref="EI20:EO20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9:CU19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8:CU18"/>
    <mergeCell ref="CV17:DD17"/>
    <mergeCell ref="DE17:DM17"/>
    <mergeCell ref="DN17:DT17"/>
    <mergeCell ref="CA17:CG17"/>
    <mergeCell ref="CH17:CN17"/>
    <mergeCell ref="CO17:CU17"/>
    <mergeCell ref="DU17:EA17"/>
    <mergeCell ref="EB17:EH17"/>
    <mergeCell ref="EI17:EO17"/>
    <mergeCell ref="EP18:EY18"/>
    <mergeCell ref="CV18:DD18"/>
    <mergeCell ref="DE18:DM18"/>
    <mergeCell ref="DN18:DT18"/>
    <mergeCell ref="DU18:EA18"/>
    <mergeCell ref="EB18:EH18"/>
    <mergeCell ref="EI18:EO18"/>
    <mergeCell ref="A17:AM17"/>
    <mergeCell ref="AN17:AU17"/>
    <mergeCell ref="AV17:BA17"/>
    <mergeCell ref="BB17:BJ17"/>
    <mergeCell ref="BK17:BS17"/>
    <mergeCell ref="BT17:BZ17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CV15:DD15"/>
    <mergeCell ref="DE15:DM15"/>
    <mergeCell ref="DN15:DT15"/>
    <mergeCell ref="DU15:EA15"/>
    <mergeCell ref="EB15:EH15"/>
    <mergeCell ref="EI15:EO15"/>
    <mergeCell ref="EP16:EY16"/>
    <mergeCell ref="CV16:DD16"/>
    <mergeCell ref="DE16:DM16"/>
    <mergeCell ref="DN16:DT16"/>
    <mergeCell ref="DU16:EA16"/>
    <mergeCell ref="EB16:EH16"/>
    <mergeCell ref="EI16:EO16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5:CU15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4:CU14"/>
    <mergeCell ref="CV13:DD13"/>
    <mergeCell ref="DE13:DM13"/>
    <mergeCell ref="DN13:DT13"/>
    <mergeCell ref="CA13:CG13"/>
    <mergeCell ref="CH13:CN13"/>
    <mergeCell ref="CO13:CU13"/>
    <mergeCell ref="DU13:EA13"/>
    <mergeCell ref="EB13:EH13"/>
    <mergeCell ref="EI13:EO13"/>
    <mergeCell ref="EP14:EY14"/>
    <mergeCell ref="CV14:DD14"/>
    <mergeCell ref="DE14:DM14"/>
    <mergeCell ref="DN14:DT14"/>
    <mergeCell ref="DU14:EA14"/>
    <mergeCell ref="EB14:EH14"/>
    <mergeCell ref="EI14:EO14"/>
    <mergeCell ref="A13:AM13"/>
    <mergeCell ref="AN13:AU13"/>
    <mergeCell ref="AV13:BA13"/>
    <mergeCell ref="BB13:BJ13"/>
    <mergeCell ref="BK13:BS13"/>
    <mergeCell ref="BT13:BZ13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CV11:DD11"/>
    <mergeCell ref="DE11:DM11"/>
    <mergeCell ref="DN11:DT11"/>
    <mergeCell ref="DU11:EA11"/>
    <mergeCell ref="EB11:EH11"/>
    <mergeCell ref="EI11:EO11"/>
    <mergeCell ref="EP12:EY12"/>
    <mergeCell ref="CV12:DD12"/>
    <mergeCell ref="DE12:DM12"/>
    <mergeCell ref="DN12:DT12"/>
    <mergeCell ref="DU12:EA12"/>
    <mergeCell ref="EB12:EH12"/>
    <mergeCell ref="EI12:EO12"/>
    <mergeCell ref="DU10:EA10"/>
    <mergeCell ref="CV9:DD10"/>
    <mergeCell ref="EI10:EO10"/>
    <mergeCell ref="DE9:DM10"/>
    <mergeCell ref="A11:AM11"/>
    <mergeCell ref="AN11:AU11"/>
    <mergeCell ref="AV11:BA11"/>
    <mergeCell ref="BB11:BJ11"/>
    <mergeCell ref="BK11:BS11"/>
    <mergeCell ref="BT11:BZ11"/>
    <mergeCell ref="BT9:CU9"/>
    <mergeCell ref="CA11:CG11"/>
    <mergeCell ref="CH11:CN11"/>
    <mergeCell ref="CO11:CU11"/>
    <mergeCell ref="EP9:EY10"/>
    <mergeCell ref="BT10:BZ10"/>
    <mergeCell ref="CA10:CG10"/>
    <mergeCell ref="CH10:CN10"/>
    <mergeCell ref="CO10:CU10"/>
    <mergeCell ref="DN10:DT10"/>
    <mergeCell ref="DN9:EO9"/>
    <mergeCell ref="EB10:EH10"/>
    <mergeCell ref="A3:EY3"/>
    <mergeCell ref="A4:EY4"/>
    <mergeCell ref="DN6:EY6"/>
    <mergeCell ref="A9:AM10"/>
    <mergeCell ref="AN9:AU10"/>
    <mergeCell ref="AV9:BA10"/>
    <mergeCell ref="BB9:BJ10"/>
    <mergeCell ref="BK9:BS1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GK41" sqref="GK41:HP41"/>
    </sheetView>
  </sheetViews>
  <sheetFormatPr defaultColWidth="0.85546875" defaultRowHeight="15"/>
  <cols>
    <col min="1" max="16384" width="0.85546875" style="101" customWidth="1"/>
  </cols>
  <sheetData>
    <row r="1" s="99" customFormat="1" ht="11.25" customHeight="1">
      <c r="HP1" s="100" t="s">
        <v>197</v>
      </c>
    </row>
    <row r="2" ht="11.25" customHeight="1"/>
    <row r="3" spans="1:224" s="102" customFormat="1" ht="15">
      <c r="A3" s="265" t="s">
        <v>198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</row>
    <row r="4" spans="1:224" s="102" customFormat="1" ht="15">
      <c r="A4" s="266" t="s">
        <v>199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</row>
    <row r="5" spans="1:224" ht="12.75">
      <c r="A5" s="101" t="s">
        <v>200</v>
      </c>
      <c r="S5" s="381" t="s">
        <v>366</v>
      </c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</row>
    <row r="6" ht="11.25" customHeight="1"/>
    <row r="7" ht="11.25" customHeight="1"/>
    <row r="8" spans="1:224" s="103" customFormat="1" ht="11.25" customHeight="1">
      <c r="A8" s="268" t="s">
        <v>201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 t="s">
        <v>202</v>
      </c>
      <c r="AM8" s="268"/>
      <c r="AN8" s="268"/>
      <c r="AO8" s="268"/>
      <c r="AP8" s="268"/>
      <c r="AQ8" s="268"/>
      <c r="AR8" s="268"/>
      <c r="AS8" s="268"/>
      <c r="AT8" s="268"/>
      <c r="AU8" s="268"/>
      <c r="AV8" s="268" t="s">
        <v>203</v>
      </c>
      <c r="AW8" s="268"/>
      <c r="AX8" s="268"/>
      <c r="AY8" s="268"/>
      <c r="AZ8" s="268"/>
      <c r="BA8" s="268"/>
      <c r="BB8" s="268"/>
      <c r="BC8" s="268"/>
      <c r="BD8" s="268" t="s">
        <v>204</v>
      </c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 t="s">
        <v>205</v>
      </c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 t="s">
        <v>206</v>
      </c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 t="s">
        <v>207</v>
      </c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 t="s">
        <v>208</v>
      </c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 t="s">
        <v>209</v>
      </c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 t="s">
        <v>210</v>
      </c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</row>
    <row r="9" spans="1:224" s="103" customFormat="1" ht="75.7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 t="s">
        <v>211</v>
      </c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 t="s">
        <v>158</v>
      </c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 t="s">
        <v>212</v>
      </c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 t="s">
        <v>211</v>
      </c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 t="s">
        <v>158</v>
      </c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 t="s">
        <v>212</v>
      </c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</row>
    <row r="10" spans="1:224" s="104" customFormat="1" ht="10.5">
      <c r="A10" s="269">
        <v>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1"/>
      <c r="AL10" s="272">
        <v>2</v>
      </c>
      <c r="AM10" s="272"/>
      <c r="AN10" s="272"/>
      <c r="AO10" s="272"/>
      <c r="AP10" s="272"/>
      <c r="AQ10" s="272"/>
      <c r="AR10" s="272"/>
      <c r="AS10" s="272"/>
      <c r="AT10" s="272"/>
      <c r="AU10" s="272"/>
      <c r="AV10" s="272">
        <v>3</v>
      </c>
      <c r="AW10" s="272"/>
      <c r="AX10" s="272"/>
      <c r="AY10" s="272"/>
      <c r="AZ10" s="272"/>
      <c r="BA10" s="272"/>
      <c r="BB10" s="272"/>
      <c r="BC10" s="272"/>
      <c r="BD10" s="272">
        <v>4</v>
      </c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>
        <v>5</v>
      </c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>
        <v>6</v>
      </c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>
        <v>7</v>
      </c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>
        <v>8</v>
      </c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>
        <v>9</v>
      </c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69">
        <v>10</v>
      </c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1"/>
      <c r="FD10" s="269">
        <v>11</v>
      </c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0"/>
      <c r="FS10" s="271"/>
      <c r="FT10" s="269">
        <v>12</v>
      </c>
      <c r="FU10" s="270"/>
      <c r="FV10" s="270"/>
      <c r="FW10" s="270"/>
      <c r="FX10" s="270"/>
      <c r="FY10" s="270"/>
      <c r="FZ10" s="270"/>
      <c r="GA10" s="270"/>
      <c r="GB10" s="270"/>
      <c r="GC10" s="270"/>
      <c r="GD10" s="270"/>
      <c r="GE10" s="270"/>
      <c r="GF10" s="270"/>
      <c r="GG10" s="270"/>
      <c r="GH10" s="270"/>
      <c r="GI10" s="271"/>
      <c r="GJ10" s="269">
        <v>13</v>
      </c>
      <c r="GK10" s="270"/>
      <c r="GL10" s="270"/>
      <c r="GM10" s="270"/>
      <c r="GN10" s="270"/>
      <c r="GO10" s="270"/>
      <c r="GP10" s="270"/>
      <c r="GQ10" s="270"/>
      <c r="GR10" s="270"/>
      <c r="GS10" s="270"/>
      <c r="GT10" s="270"/>
      <c r="GU10" s="270"/>
      <c r="GV10" s="270"/>
      <c r="GW10" s="270"/>
      <c r="GX10" s="270"/>
      <c r="GY10" s="271"/>
      <c r="GZ10" s="272">
        <v>14</v>
      </c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</row>
    <row r="11" spans="1:224" s="106" customFormat="1" ht="9.75" customHeight="1">
      <c r="A11" s="105"/>
      <c r="B11" s="304" t="s">
        <v>213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5"/>
      <c r="AL11" s="282" t="s">
        <v>1</v>
      </c>
      <c r="AM11" s="283"/>
      <c r="AN11" s="283"/>
      <c r="AO11" s="283"/>
      <c r="AP11" s="283"/>
      <c r="AQ11" s="283"/>
      <c r="AR11" s="283"/>
      <c r="AS11" s="283"/>
      <c r="AT11" s="283"/>
      <c r="AU11" s="284"/>
      <c r="AV11" s="291" t="s">
        <v>214</v>
      </c>
      <c r="AW11" s="292"/>
      <c r="AX11" s="292"/>
      <c r="AY11" s="292"/>
      <c r="AZ11" s="292"/>
      <c r="BA11" s="292"/>
      <c r="BB11" s="292"/>
      <c r="BC11" s="293"/>
      <c r="BD11" s="273">
        <v>5471164</v>
      </c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5"/>
      <c r="BR11" s="273">
        <v>5471164</v>
      </c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5"/>
      <c r="CF11" s="273">
        <v>2596</v>
      </c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5"/>
      <c r="CV11" s="273" t="s">
        <v>380</v>
      </c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5"/>
      <c r="DL11" s="273">
        <f>BD11-CF11</f>
        <v>5468568</v>
      </c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5"/>
      <c r="EB11" s="273">
        <v>7132029</v>
      </c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5"/>
      <c r="EP11" s="273">
        <v>7132029</v>
      </c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5"/>
      <c r="FD11" s="273">
        <v>2888</v>
      </c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5"/>
      <c r="FT11" s="273" t="s">
        <v>380</v>
      </c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5"/>
      <c r="GJ11" s="273">
        <f>EB11-FD11</f>
        <v>7129141</v>
      </c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5"/>
      <c r="GZ11" s="273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5"/>
    </row>
    <row r="12" spans="1:224" s="106" customFormat="1" ht="9.75" customHeight="1">
      <c r="A12" s="107"/>
      <c r="B12" s="300" t="s">
        <v>215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1"/>
      <c r="AL12" s="285"/>
      <c r="AM12" s="286"/>
      <c r="AN12" s="286"/>
      <c r="AO12" s="286"/>
      <c r="AP12" s="286"/>
      <c r="AQ12" s="286"/>
      <c r="AR12" s="286"/>
      <c r="AS12" s="286"/>
      <c r="AT12" s="286"/>
      <c r="AU12" s="287"/>
      <c r="AV12" s="294"/>
      <c r="AW12" s="295"/>
      <c r="AX12" s="295"/>
      <c r="AY12" s="295"/>
      <c r="AZ12" s="295"/>
      <c r="BA12" s="295"/>
      <c r="BB12" s="295"/>
      <c r="BC12" s="296"/>
      <c r="BD12" s="276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8"/>
      <c r="BR12" s="276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8"/>
      <c r="CF12" s="276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8"/>
      <c r="CV12" s="276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8"/>
      <c r="DL12" s="276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8"/>
      <c r="EB12" s="276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8"/>
      <c r="EP12" s="276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8"/>
      <c r="FD12" s="276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8"/>
      <c r="FT12" s="276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8"/>
      <c r="GJ12" s="276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277"/>
      <c r="GY12" s="278"/>
      <c r="GZ12" s="276"/>
      <c r="HA12" s="277"/>
      <c r="HB12" s="277"/>
      <c r="HC12" s="277"/>
      <c r="HD12" s="277"/>
      <c r="HE12" s="277"/>
      <c r="HF12" s="277"/>
      <c r="HG12" s="277"/>
      <c r="HH12" s="277"/>
      <c r="HI12" s="277"/>
      <c r="HJ12" s="277"/>
      <c r="HK12" s="277"/>
      <c r="HL12" s="277"/>
      <c r="HM12" s="277"/>
      <c r="HN12" s="277"/>
      <c r="HO12" s="277"/>
      <c r="HP12" s="278"/>
    </row>
    <row r="13" spans="1:224" s="106" customFormat="1" ht="9.75" customHeight="1">
      <c r="A13" s="107"/>
      <c r="B13" s="300" t="s">
        <v>216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1"/>
      <c r="AL13" s="285"/>
      <c r="AM13" s="286"/>
      <c r="AN13" s="286"/>
      <c r="AO13" s="286"/>
      <c r="AP13" s="286"/>
      <c r="AQ13" s="286"/>
      <c r="AR13" s="286"/>
      <c r="AS13" s="286"/>
      <c r="AT13" s="286"/>
      <c r="AU13" s="287"/>
      <c r="AV13" s="294"/>
      <c r="AW13" s="295"/>
      <c r="AX13" s="295"/>
      <c r="AY13" s="295"/>
      <c r="AZ13" s="295"/>
      <c r="BA13" s="295"/>
      <c r="BB13" s="295"/>
      <c r="BC13" s="296"/>
      <c r="BD13" s="276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8"/>
      <c r="BR13" s="276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8"/>
      <c r="CF13" s="276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8"/>
      <c r="CV13" s="276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8"/>
      <c r="DL13" s="276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8"/>
      <c r="EB13" s="276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8"/>
      <c r="EP13" s="276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8"/>
      <c r="FD13" s="276"/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  <c r="FP13" s="277"/>
      <c r="FQ13" s="277"/>
      <c r="FR13" s="277"/>
      <c r="FS13" s="278"/>
      <c r="FT13" s="276"/>
      <c r="FU13" s="277"/>
      <c r="FV13" s="277"/>
      <c r="FW13" s="277"/>
      <c r="FX13" s="277"/>
      <c r="FY13" s="277"/>
      <c r="FZ13" s="277"/>
      <c r="GA13" s="277"/>
      <c r="GB13" s="277"/>
      <c r="GC13" s="277"/>
      <c r="GD13" s="277"/>
      <c r="GE13" s="277"/>
      <c r="GF13" s="277"/>
      <c r="GG13" s="277"/>
      <c r="GH13" s="277"/>
      <c r="GI13" s="278"/>
      <c r="GJ13" s="276"/>
      <c r="GK13" s="277"/>
      <c r="GL13" s="277"/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277"/>
      <c r="GY13" s="278"/>
      <c r="GZ13" s="276"/>
      <c r="HA13" s="277"/>
      <c r="HB13" s="277"/>
      <c r="HC13" s="277"/>
      <c r="HD13" s="277"/>
      <c r="HE13" s="277"/>
      <c r="HF13" s="277"/>
      <c r="HG13" s="277"/>
      <c r="HH13" s="277"/>
      <c r="HI13" s="277"/>
      <c r="HJ13" s="277"/>
      <c r="HK13" s="277"/>
      <c r="HL13" s="277"/>
      <c r="HM13" s="277"/>
      <c r="HN13" s="277"/>
      <c r="HO13" s="277"/>
      <c r="HP13" s="278"/>
    </row>
    <row r="14" spans="1:224" s="106" customFormat="1" ht="9.75" customHeight="1">
      <c r="A14" s="108"/>
      <c r="B14" s="302" t="s">
        <v>217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3"/>
      <c r="AL14" s="288"/>
      <c r="AM14" s="289"/>
      <c r="AN14" s="289"/>
      <c r="AO14" s="289"/>
      <c r="AP14" s="289"/>
      <c r="AQ14" s="289"/>
      <c r="AR14" s="289"/>
      <c r="AS14" s="289"/>
      <c r="AT14" s="289"/>
      <c r="AU14" s="290"/>
      <c r="AV14" s="297"/>
      <c r="AW14" s="298"/>
      <c r="AX14" s="298"/>
      <c r="AY14" s="298"/>
      <c r="AZ14" s="298"/>
      <c r="BA14" s="298"/>
      <c r="BB14" s="298"/>
      <c r="BC14" s="299"/>
      <c r="BD14" s="279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1"/>
      <c r="BR14" s="279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1"/>
      <c r="CF14" s="279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1"/>
      <c r="CV14" s="279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1"/>
      <c r="DL14" s="279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1"/>
      <c r="EB14" s="279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1"/>
      <c r="EP14" s="279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1"/>
      <c r="FD14" s="279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  <c r="FO14" s="280"/>
      <c r="FP14" s="280"/>
      <c r="FQ14" s="280"/>
      <c r="FR14" s="280"/>
      <c r="FS14" s="281"/>
      <c r="FT14" s="279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0"/>
      <c r="GG14" s="280"/>
      <c r="GH14" s="280"/>
      <c r="GI14" s="281"/>
      <c r="GJ14" s="279"/>
      <c r="GK14" s="280"/>
      <c r="GL14" s="280"/>
      <c r="GM14" s="280"/>
      <c r="GN14" s="280"/>
      <c r="GO14" s="280"/>
      <c r="GP14" s="280"/>
      <c r="GQ14" s="280"/>
      <c r="GR14" s="280"/>
      <c r="GS14" s="280"/>
      <c r="GT14" s="280"/>
      <c r="GU14" s="280"/>
      <c r="GV14" s="280"/>
      <c r="GW14" s="280"/>
      <c r="GX14" s="280"/>
      <c r="GY14" s="281"/>
      <c r="GZ14" s="279"/>
      <c r="HA14" s="280"/>
      <c r="HB14" s="280"/>
      <c r="HC14" s="280"/>
      <c r="HD14" s="280"/>
      <c r="HE14" s="280"/>
      <c r="HF14" s="280"/>
      <c r="HG14" s="280"/>
      <c r="HH14" s="280"/>
      <c r="HI14" s="280"/>
      <c r="HJ14" s="280"/>
      <c r="HK14" s="280"/>
      <c r="HL14" s="280"/>
      <c r="HM14" s="280"/>
      <c r="HN14" s="280"/>
      <c r="HO14" s="280"/>
      <c r="HP14" s="281"/>
    </row>
    <row r="15" spans="1:224" s="106" customFormat="1" ht="9.75" customHeight="1">
      <c r="A15" s="105"/>
      <c r="B15" s="304" t="s">
        <v>218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5"/>
      <c r="AL15" s="282" t="s">
        <v>1</v>
      </c>
      <c r="AM15" s="283"/>
      <c r="AN15" s="283"/>
      <c r="AO15" s="283"/>
      <c r="AP15" s="283"/>
      <c r="AQ15" s="283"/>
      <c r="AR15" s="283"/>
      <c r="AS15" s="283"/>
      <c r="AT15" s="283"/>
      <c r="AU15" s="284"/>
      <c r="AV15" s="291" t="s">
        <v>219</v>
      </c>
      <c r="AW15" s="292"/>
      <c r="AX15" s="292"/>
      <c r="AY15" s="292"/>
      <c r="AZ15" s="292"/>
      <c r="BA15" s="292"/>
      <c r="BB15" s="292"/>
      <c r="BC15" s="293"/>
      <c r="BD15" s="273">
        <v>4628472</v>
      </c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5"/>
      <c r="BR15" s="273">
        <v>4628472</v>
      </c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5"/>
      <c r="CF15" s="273">
        <v>2589</v>
      </c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5"/>
      <c r="CV15" s="273" t="s">
        <v>380</v>
      </c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5"/>
      <c r="DL15" s="273">
        <f>BD15-CF15</f>
        <v>4625883</v>
      </c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5"/>
      <c r="EB15" s="273">
        <v>5744333</v>
      </c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5"/>
      <c r="EP15" s="273">
        <v>5744333</v>
      </c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5"/>
      <c r="FD15" s="273">
        <v>3152</v>
      </c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5"/>
      <c r="FT15" s="273" t="s">
        <v>380</v>
      </c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5"/>
      <c r="GJ15" s="273">
        <f>EB15-FD15</f>
        <v>5741181</v>
      </c>
      <c r="GK15" s="274"/>
      <c r="GL15" s="274"/>
      <c r="GM15" s="274"/>
      <c r="GN15" s="274"/>
      <c r="GO15" s="274"/>
      <c r="GP15" s="274"/>
      <c r="GQ15" s="274"/>
      <c r="GR15" s="274"/>
      <c r="GS15" s="274"/>
      <c r="GT15" s="274"/>
      <c r="GU15" s="274"/>
      <c r="GV15" s="274"/>
      <c r="GW15" s="274"/>
      <c r="GX15" s="274"/>
      <c r="GY15" s="275"/>
      <c r="GZ15" s="273"/>
      <c r="HA15" s="274"/>
      <c r="HB15" s="274"/>
      <c r="HC15" s="274"/>
      <c r="HD15" s="274"/>
      <c r="HE15" s="274"/>
      <c r="HF15" s="274"/>
      <c r="HG15" s="274"/>
      <c r="HH15" s="274"/>
      <c r="HI15" s="274"/>
      <c r="HJ15" s="274"/>
      <c r="HK15" s="274"/>
      <c r="HL15" s="274"/>
      <c r="HM15" s="274"/>
      <c r="HN15" s="274"/>
      <c r="HO15" s="274"/>
      <c r="HP15" s="275"/>
    </row>
    <row r="16" spans="1:224" s="106" customFormat="1" ht="9.75" customHeight="1">
      <c r="A16" s="108"/>
      <c r="B16" s="302" t="s">
        <v>220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3"/>
      <c r="AL16" s="288"/>
      <c r="AM16" s="289"/>
      <c r="AN16" s="289"/>
      <c r="AO16" s="289"/>
      <c r="AP16" s="289"/>
      <c r="AQ16" s="289"/>
      <c r="AR16" s="289"/>
      <c r="AS16" s="289"/>
      <c r="AT16" s="289"/>
      <c r="AU16" s="290"/>
      <c r="AV16" s="297"/>
      <c r="AW16" s="298"/>
      <c r="AX16" s="298"/>
      <c r="AY16" s="298"/>
      <c r="AZ16" s="298"/>
      <c r="BA16" s="298"/>
      <c r="BB16" s="298"/>
      <c r="BC16" s="299"/>
      <c r="BD16" s="279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1"/>
      <c r="BR16" s="279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1"/>
      <c r="CF16" s="279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1"/>
      <c r="CV16" s="279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1"/>
      <c r="DL16" s="279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1"/>
      <c r="EB16" s="279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1"/>
      <c r="EP16" s="279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1"/>
      <c r="FD16" s="279"/>
      <c r="FE16" s="280"/>
      <c r="FF16" s="280"/>
      <c r="FG16" s="280"/>
      <c r="FH16" s="280"/>
      <c r="FI16" s="280"/>
      <c r="FJ16" s="280"/>
      <c r="FK16" s="280"/>
      <c r="FL16" s="280"/>
      <c r="FM16" s="280"/>
      <c r="FN16" s="280"/>
      <c r="FO16" s="280"/>
      <c r="FP16" s="280"/>
      <c r="FQ16" s="280"/>
      <c r="FR16" s="280"/>
      <c r="FS16" s="281"/>
      <c r="FT16" s="279"/>
      <c r="FU16" s="280"/>
      <c r="FV16" s="280"/>
      <c r="FW16" s="280"/>
      <c r="FX16" s="280"/>
      <c r="FY16" s="280"/>
      <c r="FZ16" s="280"/>
      <c r="GA16" s="280"/>
      <c r="GB16" s="280"/>
      <c r="GC16" s="280"/>
      <c r="GD16" s="280"/>
      <c r="GE16" s="280"/>
      <c r="GF16" s="280"/>
      <c r="GG16" s="280"/>
      <c r="GH16" s="280"/>
      <c r="GI16" s="281"/>
      <c r="GJ16" s="279"/>
      <c r="GK16" s="280"/>
      <c r="GL16" s="280"/>
      <c r="GM16" s="280"/>
      <c r="GN16" s="280"/>
      <c r="GO16" s="280"/>
      <c r="GP16" s="280"/>
      <c r="GQ16" s="280"/>
      <c r="GR16" s="280"/>
      <c r="GS16" s="280"/>
      <c r="GT16" s="280"/>
      <c r="GU16" s="280"/>
      <c r="GV16" s="280"/>
      <c r="GW16" s="280"/>
      <c r="GX16" s="280"/>
      <c r="GY16" s="281"/>
      <c r="GZ16" s="279"/>
      <c r="HA16" s="280"/>
      <c r="HB16" s="280"/>
      <c r="HC16" s="280"/>
      <c r="HD16" s="280"/>
      <c r="HE16" s="280"/>
      <c r="HF16" s="280"/>
      <c r="HG16" s="280"/>
      <c r="HH16" s="280"/>
      <c r="HI16" s="280"/>
      <c r="HJ16" s="280"/>
      <c r="HK16" s="280"/>
      <c r="HL16" s="280"/>
      <c r="HM16" s="280"/>
      <c r="HN16" s="280"/>
      <c r="HO16" s="280"/>
      <c r="HP16" s="281"/>
    </row>
    <row r="17" spans="1:224" s="106" customFormat="1" ht="9.75" customHeight="1">
      <c r="A17" s="109"/>
      <c r="B17" s="306" t="s">
        <v>221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7"/>
      <c r="AL17" s="308" t="s">
        <v>1</v>
      </c>
      <c r="AM17" s="308"/>
      <c r="AN17" s="308"/>
      <c r="AO17" s="308"/>
      <c r="AP17" s="308"/>
      <c r="AQ17" s="308"/>
      <c r="AR17" s="308"/>
      <c r="AS17" s="308"/>
      <c r="AT17" s="308"/>
      <c r="AU17" s="308"/>
      <c r="AV17" s="309" t="s">
        <v>222</v>
      </c>
      <c r="AW17" s="309"/>
      <c r="AX17" s="309"/>
      <c r="AY17" s="309"/>
      <c r="AZ17" s="309"/>
      <c r="BA17" s="309"/>
      <c r="BB17" s="309"/>
      <c r="BC17" s="309"/>
      <c r="BD17" s="310">
        <v>842692</v>
      </c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>
        <v>842692</v>
      </c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>
        <v>7</v>
      </c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 t="s">
        <v>380</v>
      </c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>
        <f>BD17-CF17</f>
        <v>842685</v>
      </c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>
        <v>1387696</v>
      </c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>
        <v>1387696</v>
      </c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10"/>
      <c r="FB17" s="310"/>
      <c r="FC17" s="310"/>
      <c r="FD17" s="310">
        <v>-264</v>
      </c>
      <c r="FE17" s="310"/>
      <c r="FF17" s="310"/>
      <c r="FG17" s="310"/>
      <c r="FH17" s="310"/>
      <c r="FI17" s="310"/>
      <c r="FJ17" s="310"/>
      <c r="FK17" s="310"/>
      <c r="FL17" s="310"/>
      <c r="FM17" s="310"/>
      <c r="FN17" s="310"/>
      <c r="FO17" s="310"/>
      <c r="FP17" s="310"/>
      <c r="FQ17" s="310"/>
      <c r="FR17" s="310"/>
      <c r="FS17" s="310"/>
      <c r="FT17" s="310" t="s">
        <v>380</v>
      </c>
      <c r="FU17" s="310"/>
      <c r="FV17" s="310"/>
      <c r="FW17" s="310"/>
      <c r="FX17" s="310"/>
      <c r="FY17" s="310"/>
      <c r="FZ17" s="310"/>
      <c r="GA17" s="310"/>
      <c r="GB17" s="310"/>
      <c r="GC17" s="310"/>
      <c r="GD17" s="310"/>
      <c r="GE17" s="310"/>
      <c r="GF17" s="310"/>
      <c r="GG17" s="310"/>
      <c r="GH17" s="310"/>
      <c r="GI17" s="310"/>
      <c r="GJ17" s="310">
        <f>EB17-FD17</f>
        <v>1387960</v>
      </c>
      <c r="GK17" s="310"/>
      <c r="GL17" s="310"/>
      <c r="GM17" s="310"/>
      <c r="GN17" s="310"/>
      <c r="GO17" s="310"/>
      <c r="GP17" s="310"/>
      <c r="GQ17" s="310"/>
      <c r="GR17" s="310"/>
      <c r="GS17" s="310"/>
      <c r="GT17" s="310"/>
      <c r="GU17" s="310"/>
      <c r="GV17" s="310"/>
      <c r="GW17" s="310"/>
      <c r="GX17" s="310"/>
      <c r="GY17" s="310"/>
      <c r="GZ17" s="310"/>
      <c r="HA17" s="310"/>
      <c r="HB17" s="310"/>
      <c r="HC17" s="310"/>
      <c r="HD17" s="310"/>
      <c r="HE17" s="310"/>
      <c r="HF17" s="310"/>
      <c r="HG17" s="310"/>
      <c r="HH17" s="310"/>
      <c r="HI17" s="310"/>
      <c r="HJ17" s="310"/>
      <c r="HK17" s="310"/>
      <c r="HL17" s="310"/>
      <c r="HM17" s="310"/>
      <c r="HN17" s="310"/>
      <c r="HO17" s="310"/>
      <c r="HP17" s="310"/>
    </row>
    <row r="18" spans="1:224" s="106" customFormat="1" ht="9.75" customHeight="1">
      <c r="A18" s="109"/>
      <c r="B18" s="306" t="s">
        <v>223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  <c r="AL18" s="308" t="s">
        <v>1</v>
      </c>
      <c r="AM18" s="308"/>
      <c r="AN18" s="308"/>
      <c r="AO18" s="308"/>
      <c r="AP18" s="308"/>
      <c r="AQ18" s="308"/>
      <c r="AR18" s="308"/>
      <c r="AS18" s="308"/>
      <c r="AT18" s="308"/>
      <c r="AU18" s="308"/>
      <c r="AV18" s="309" t="s">
        <v>224</v>
      </c>
      <c r="AW18" s="309"/>
      <c r="AX18" s="309"/>
      <c r="AY18" s="309"/>
      <c r="AZ18" s="309"/>
      <c r="BA18" s="309"/>
      <c r="BB18" s="309"/>
      <c r="BC18" s="309"/>
      <c r="BD18" s="310">
        <v>47010</v>
      </c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>
        <v>47010</v>
      </c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>
        <v>0</v>
      </c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 t="s">
        <v>380</v>
      </c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>
        <f>BD18-CF18</f>
        <v>47010</v>
      </c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>
        <v>76824</v>
      </c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>
        <v>76824</v>
      </c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0">
        <v>0</v>
      </c>
      <c r="FE18" s="310"/>
      <c r="FF18" s="310"/>
      <c r="FG18" s="310"/>
      <c r="FH18" s="310"/>
      <c r="FI18" s="310"/>
      <c r="FJ18" s="310"/>
      <c r="FK18" s="310"/>
      <c r="FL18" s="310"/>
      <c r="FM18" s="310"/>
      <c r="FN18" s="310"/>
      <c r="FO18" s="310"/>
      <c r="FP18" s="310"/>
      <c r="FQ18" s="310"/>
      <c r="FR18" s="310"/>
      <c r="FS18" s="310"/>
      <c r="FT18" s="310" t="s">
        <v>380</v>
      </c>
      <c r="FU18" s="310"/>
      <c r="FV18" s="310"/>
      <c r="FW18" s="310"/>
      <c r="FX18" s="310"/>
      <c r="FY18" s="310"/>
      <c r="FZ18" s="310"/>
      <c r="GA18" s="310"/>
      <c r="GB18" s="310"/>
      <c r="GC18" s="310"/>
      <c r="GD18" s="310"/>
      <c r="GE18" s="310"/>
      <c r="GF18" s="310"/>
      <c r="GG18" s="310"/>
      <c r="GH18" s="310"/>
      <c r="GI18" s="310"/>
      <c r="GJ18" s="310">
        <f>EB18-FD18</f>
        <v>76824</v>
      </c>
      <c r="GK18" s="310"/>
      <c r="GL18" s="310"/>
      <c r="GM18" s="310"/>
      <c r="GN18" s="310"/>
      <c r="GO18" s="310"/>
      <c r="GP18" s="310"/>
      <c r="GQ18" s="310"/>
      <c r="GR18" s="310"/>
      <c r="GS18" s="310"/>
      <c r="GT18" s="310"/>
      <c r="GU18" s="310"/>
      <c r="GV18" s="310"/>
      <c r="GW18" s="310"/>
      <c r="GX18" s="310"/>
      <c r="GY18" s="310"/>
      <c r="GZ18" s="310"/>
      <c r="HA18" s="310"/>
      <c r="HB18" s="310"/>
      <c r="HC18" s="310"/>
      <c r="HD18" s="310"/>
      <c r="HE18" s="310"/>
      <c r="HF18" s="310"/>
      <c r="HG18" s="310"/>
      <c r="HH18" s="310"/>
      <c r="HI18" s="310"/>
      <c r="HJ18" s="310"/>
      <c r="HK18" s="310"/>
      <c r="HL18" s="310"/>
      <c r="HM18" s="310"/>
      <c r="HN18" s="310"/>
      <c r="HO18" s="310"/>
      <c r="HP18" s="310"/>
    </row>
    <row r="19" spans="1:224" s="106" customFormat="1" ht="9.75" customHeight="1">
      <c r="A19" s="109"/>
      <c r="B19" s="306" t="s">
        <v>225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7"/>
      <c r="AL19" s="308" t="s">
        <v>1</v>
      </c>
      <c r="AM19" s="308"/>
      <c r="AN19" s="308"/>
      <c r="AO19" s="308"/>
      <c r="AP19" s="308"/>
      <c r="AQ19" s="308"/>
      <c r="AR19" s="308"/>
      <c r="AS19" s="308"/>
      <c r="AT19" s="308"/>
      <c r="AU19" s="308"/>
      <c r="AV19" s="309" t="s">
        <v>226</v>
      </c>
      <c r="AW19" s="309"/>
      <c r="AX19" s="309"/>
      <c r="AY19" s="309"/>
      <c r="AZ19" s="309"/>
      <c r="BA19" s="309"/>
      <c r="BB19" s="309"/>
      <c r="BC19" s="309"/>
      <c r="BD19" s="310" t="s">
        <v>380</v>
      </c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 t="s">
        <v>380</v>
      </c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 t="s">
        <v>380</v>
      </c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 t="s">
        <v>380</v>
      </c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 t="e">
        <f>BD19-CF19</f>
        <v>#VALUE!</v>
      </c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 t="s">
        <v>380</v>
      </c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310"/>
      <c r="EN19" s="310"/>
      <c r="EO19" s="310"/>
      <c r="EP19" s="310" t="s">
        <v>380</v>
      </c>
      <c r="EQ19" s="310"/>
      <c r="ER19" s="310"/>
      <c r="ES19" s="310"/>
      <c r="ET19" s="310"/>
      <c r="EU19" s="310"/>
      <c r="EV19" s="310"/>
      <c r="EW19" s="310"/>
      <c r="EX19" s="310"/>
      <c r="EY19" s="310"/>
      <c r="EZ19" s="310"/>
      <c r="FA19" s="310"/>
      <c r="FB19" s="310"/>
      <c r="FC19" s="310"/>
      <c r="FD19" s="310" t="s">
        <v>380</v>
      </c>
      <c r="FE19" s="310"/>
      <c r="FF19" s="310"/>
      <c r="FG19" s="310"/>
      <c r="FH19" s="310"/>
      <c r="FI19" s="310"/>
      <c r="FJ19" s="310"/>
      <c r="FK19" s="310"/>
      <c r="FL19" s="310"/>
      <c r="FM19" s="310"/>
      <c r="FN19" s="310"/>
      <c r="FO19" s="310"/>
      <c r="FP19" s="310"/>
      <c r="FQ19" s="310"/>
      <c r="FR19" s="310"/>
      <c r="FS19" s="310"/>
      <c r="FT19" s="310" t="s">
        <v>380</v>
      </c>
      <c r="FU19" s="310"/>
      <c r="FV19" s="310"/>
      <c r="FW19" s="310"/>
      <c r="FX19" s="310"/>
      <c r="FY19" s="310"/>
      <c r="FZ19" s="310"/>
      <c r="GA19" s="310"/>
      <c r="GB19" s="310"/>
      <c r="GC19" s="310"/>
      <c r="GD19" s="310"/>
      <c r="GE19" s="310"/>
      <c r="GF19" s="310"/>
      <c r="GG19" s="310"/>
      <c r="GH19" s="310"/>
      <c r="GI19" s="310"/>
      <c r="GJ19" s="310" t="s">
        <v>380</v>
      </c>
      <c r="GK19" s="310"/>
      <c r="GL19" s="310"/>
      <c r="GM19" s="310"/>
      <c r="GN19" s="310"/>
      <c r="GO19" s="310"/>
      <c r="GP19" s="310"/>
      <c r="GQ19" s="310"/>
      <c r="GR19" s="310"/>
      <c r="GS19" s="310"/>
      <c r="GT19" s="310"/>
      <c r="GU19" s="310"/>
      <c r="GV19" s="310"/>
      <c r="GW19" s="310"/>
      <c r="GX19" s="310"/>
      <c r="GY19" s="310"/>
      <c r="GZ19" s="310"/>
      <c r="HA19" s="310"/>
      <c r="HB19" s="310"/>
      <c r="HC19" s="310"/>
      <c r="HD19" s="310"/>
      <c r="HE19" s="310"/>
      <c r="HF19" s="310"/>
      <c r="HG19" s="310"/>
      <c r="HH19" s="310"/>
      <c r="HI19" s="310"/>
      <c r="HJ19" s="310"/>
      <c r="HK19" s="310"/>
      <c r="HL19" s="310"/>
      <c r="HM19" s="310"/>
      <c r="HN19" s="310"/>
      <c r="HO19" s="310"/>
      <c r="HP19" s="310"/>
    </row>
    <row r="20" spans="1:224" s="106" customFormat="1" ht="9.75" customHeight="1">
      <c r="A20" s="109"/>
      <c r="B20" s="306" t="s">
        <v>227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7"/>
      <c r="AL20" s="308" t="s">
        <v>1</v>
      </c>
      <c r="AM20" s="308"/>
      <c r="AN20" s="308"/>
      <c r="AO20" s="308"/>
      <c r="AP20" s="308"/>
      <c r="AQ20" s="308"/>
      <c r="AR20" s="308"/>
      <c r="AS20" s="308"/>
      <c r="AT20" s="308"/>
      <c r="AU20" s="308"/>
      <c r="AV20" s="309" t="s">
        <v>228</v>
      </c>
      <c r="AW20" s="309"/>
      <c r="AX20" s="309"/>
      <c r="AY20" s="309"/>
      <c r="AZ20" s="309"/>
      <c r="BA20" s="309"/>
      <c r="BB20" s="309"/>
      <c r="BC20" s="309"/>
      <c r="BD20" s="310">
        <v>795682</v>
      </c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>
        <v>795682</v>
      </c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>
        <v>7</v>
      </c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 t="s">
        <v>380</v>
      </c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>
        <f>BD20-CF20</f>
        <v>795675</v>
      </c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0"/>
      <c r="EB20" s="310">
        <v>1310872</v>
      </c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>
        <v>1310872</v>
      </c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>
        <v>-264</v>
      </c>
      <c r="FE20" s="310"/>
      <c r="FF20" s="310"/>
      <c r="FG20" s="310"/>
      <c r="FH20" s="310"/>
      <c r="FI20" s="310"/>
      <c r="FJ20" s="310"/>
      <c r="FK20" s="310"/>
      <c r="FL20" s="310"/>
      <c r="FM20" s="310"/>
      <c r="FN20" s="310"/>
      <c r="FO20" s="310"/>
      <c r="FP20" s="310"/>
      <c r="FQ20" s="310"/>
      <c r="FR20" s="310"/>
      <c r="FS20" s="310"/>
      <c r="FT20" s="310" t="s">
        <v>380</v>
      </c>
      <c r="FU20" s="310"/>
      <c r="FV20" s="310"/>
      <c r="FW20" s="310"/>
      <c r="FX20" s="310"/>
      <c r="FY20" s="310"/>
      <c r="FZ20" s="310"/>
      <c r="GA20" s="310"/>
      <c r="GB20" s="310"/>
      <c r="GC20" s="310"/>
      <c r="GD20" s="310"/>
      <c r="GE20" s="310"/>
      <c r="GF20" s="310"/>
      <c r="GG20" s="310"/>
      <c r="GH20" s="310"/>
      <c r="GI20" s="310"/>
      <c r="GJ20" s="310">
        <f>EB20-FD20</f>
        <v>1311136</v>
      </c>
      <c r="GK20" s="310"/>
      <c r="GL20" s="310"/>
      <c r="GM20" s="310"/>
      <c r="GN20" s="310"/>
      <c r="GO20" s="310"/>
      <c r="GP20" s="310"/>
      <c r="GQ20" s="310"/>
      <c r="GR20" s="310"/>
      <c r="GS20" s="310"/>
      <c r="GT20" s="310"/>
      <c r="GU20" s="310"/>
      <c r="GV20" s="310"/>
      <c r="GW20" s="310"/>
      <c r="GX20" s="310"/>
      <c r="GY20" s="310"/>
      <c r="GZ20" s="310"/>
      <c r="HA20" s="310"/>
      <c r="HB20" s="310"/>
      <c r="HC20" s="310"/>
      <c r="HD20" s="310"/>
      <c r="HE20" s="310"/>
      <c r="HF20" s="310"/>
      <c r="HG20" s="310"/>
      <c r="HH20" s="310"/>
      <c r="HI20" s="310"/>
      <c r="HJ20" s="310"/>
      <c r="HK20" s="310"/>
      <c r="HL20" s="310"/>
      <c r="HM20" s="310"/>
      <c r="HN20" s="310"/>
      <c r="HO20" s="310"/>
      <c r="HP20" s="310"/>
    </row>
    <row r="21" spans="1:224" s="106" customFormat="1" ht="9.75" customHeight="1">
      <c r="A21" s="109"/>
      <c r="B21" s="306" t="s">
        <v>229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7"/>
      <c r="AL21" s="308" t="s">
        <v>1</v>
      </c>
      <c r="AM21" s="308"/>
      <c r="AN21" s="308"/>
      <c r="AO21" s="308"/>
      <c r="AP21" s="308"/>
      <c r="AQ21" s="308"/>
      <c r="AR21" s="308"/>
      <c r="AS21" s="308"/>
      <c r="AT21" s="308"/>
      <c r="AU21" s="308"/>
      <c r="AV21" s="309" t="s">
        <v>230</v>
      </c>
      <c r="AW21" s="309"/>
      <c r="AX21" s="309"/>
      <c r="AY21" s="309"/>
      <c r="AZ21" s="309"/>
      <c r="BA21" s="309"/>
      <c r="BB21" s="309"/>
      <c r="BC21" s="309"/>
      <c r="BD21" s="310">
        <v>6819</v>
      </c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>
        <v>6819</v>
      </c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>
        <v>0</v>
      </c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 t="s">
        <v>380</v>
      </c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>
        <f>BD21-CF21</f>
        <v>6819</v>
      </c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>
        <v>8078</v>
      </c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10"/>
      <c r="EP21" s="310">
        <v>8078</v>
      </c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0"/>
      <c r="FC21" s="310"/>
      <c r="FD21" s="310">
        <v>0</v>
      </c>
      <c r="FE21" s="310"/>
      <c r="FF21" s="310"/>
      <c r="FG21" s="310"/>
      <c r="FH21" s="310"/>
      <c r="FI21" s="310"/>
      <c r="FJ21" s="310"/>
      <c r="FK21" s="310"/>
      <c r="FL21" s="310"/>
      <c r="FM21" s="310"/>
      <c r="FN21" s="310"/>
      <c r="FO21" s="310"/>
      <c r="FP21" s="310"/>
      <c r="FQ21" s="310"/>
      <c r="FR21" s="310"/>
      <c r="FS21" s="310"/>
      <c r="FT21" s="310" t="s">
        <v>380</v>
      </c>
      <c r="FU21" s="310"/>
      <c r="FV21" s="310"/>
      <c r="FW21" s="310"/>
      <c r="FX21" s="310"/>
      <c r="FY21" s="310"/>
      <c r="FZ21" s="310"/>
      <c r="GA21" s="310"/>
      <c r="GB21" s="310"/>
      <c r="GC21" s="310"/>
      <c r="GD21" s="310"/>
      <c r="GE21" s="310"/>
      <c r="GF21" s="310"/>
      <c r="GG21" s="310"/>
      <c r="GH21" s="310"/>
      <c r="GI21" s="310"/>
      <c r="GJ21" s="310">
        <f aca="true" t="shared" si="0" ref="GJ21:GJ28">EB21-FD21</f>
        <v>8078</v>
      </c>
      <c r="GK21" s="310"/>
      <c r="GL21" s="310"/>
      <c r="GM21" s="310"/>
      <c r="GN21" s="310"/>
      <c r="GO21" s="310"/>
      <c r="GP21" s="310"/>
      <c r="GQ21" s="310"/>
      <c r="GR21" s="310"/>
      <c r="GS21" s="310"/>
      <c r="GT21" s="310"/>
      <c r="GU21" s="310"/>
      <c r="GV21" s="310"/>
      <c r="GW21" s="310"/>
      <c r="GX21" s="310"/>
      <c r="GY21" s="310"/>
      <c r="GZ21" s="310"/>
      <c r="HA21" s="310"/>
      <c r="HB21" s="310"/>
      <c r="HC21" s="310"/>
      <c r="HD21" s="310"/>
      <c r="HE21" s="310"/>
      <c r="HF21" s="310"/>
      <c r="HG21" s="310"/>
      <c r="HH21" s="310"/>
      <c r="HI21" s="310"/>
      <c r="HJ21" s="310"/>
      <c r="HK21" s="310"/>
      <c r="HL21" s="310"/>
      <c r="HM21" s="310"/>
      <c r="HN21" s="310"/>
      <c r="HO21" s="310"/>
      <c r="HP21" s="310"/>
    </row>
    <row r="22" spans="1:224" s="106" customFormat="1" ht="9.75" customHeight="1">
      <c r="A22" s="109"/>
      <c r="B22" s="306" t="s">
        <v>231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7"/>
      <c r="AL22" s="308" t="s">
        <v>1</v>
      </c>
      <c r="AM22" s="308"/>
      <c r="AN22" s="308"/>
      <c r="AO22" s="308"/>
      <c r="AP22" s="308"/>
      <c r="AQ22" s="308"/>
      <c r="AR22" s="308"/>
      <c r="AS22" s="308"/>
      <c r="AT22" s="308"/>
      <c r="AU22" s="308"/>
      <c r="AV22" s="309" t="s">
        <v>232</v>
      </c>
      <c r="AW22" s="309"/>
      <c r="AX22" s="309"/>
      <c r="AY22" s="309"/>
      <c r="AZ22" s="309"/>
      <c r="BA22" s="309"/>
      <c r="BB22" s="309"/>
      <c r="BC22" s="309"/>
      <c r="BD22" s="310">
        <v>108481</v>
      </c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>
        <v>108481</v>
      </c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>
        <v>0</v>
      </c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0" t="s">
        <v>380</v>
      </c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10">
        <f>BD22-CF22</f>
        <v>108481</v>
      </c>
      <c r="DM22" s="310"/>
      <c r="DN22" s="310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10"/>
      <c r="DZ22" s="310"/>
      <c r="EA22" s="310"/>
      <c r="EB22" s="310">
        <v>23916</v>
      </c>
      <c r="EC22" s="310"/>
      <c r="ED22" s="310"/>
      <c r="EE22" s="310"/>
      <c r="EF22" s="310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>
        <v>23916</v>
      </c>
      <c r="EQ22" s="310"/>
      <c r="ER22" s="310"/>
      <c r="ES22" s="310"/>
      <c r="ET22" s="310"/>
      <c r="EU22" s="310"/>
      <c r="EV22" s="310"/>
      <c r="EW22" s="310"/>
      <c r="EX22" s="310"/>
      <c r="EY22" s="310"/>
      <c r="EZ22" s="310"/>
      <c r="FA22" s="310"/>
      <c r="FB22" s="310"/>
      <c r="FC22" s="310"/>
      <c r="FD22" s="310">
        <v>0</v>
      </c>
      <c r="FE22" s="310"/>
      <c r="FF22" s="310"/>
      <c r="FG22" s="310"/>
      <c r="FH22" s="310"/>
      <c r="FI22" s="310"/>
      <c r="FJ22" s="310"/>
      <c r="FK22" s="310"/>
      <c r="FL22" s="310"/>
      <c r="FM22" s="310"/>
      <c r="FN22" s="310"/>
      <c r="FO22" s="310"/>
      <c r="FP22" s="310"/>
      <c r="FQ22" s="310"/>
      <c r="FR22" s="310"/>
      <c r="FS22" s="310"/>
      <c r="FT22" s="310" t="s">
        <v>380</v>
      </c>
      <c r="FU22" s="310"/>
      <c r="FV22" s="310"/>
      <c r="FW22" s="310"/>
      <c r="FX22" s="310"/>
      <c r="FY22" s="310"/>
      <c r="FZ22" s="310"/>
      <c r="GA22" s="310"/>
      <c r="GB22" s="310"/>
      <c r="GC22" s="310"/>
      <c r="GD22" s="310"/>
      <c r="GE22" s="310"/>
      <c r="GF22" s="310"/>
      <c r="GG22" s="310"/>
      <c r="GH22" s="310"/>
      <c r="GI22" s="310"/>
      <c r="GJ22" s="310">
        <f t="shared" si="0"/>
        <v>23916</v>
      </c>
      <c r="GK22" s="310"/>
      <c r="GL22" s="310"/>
      <c r="GM22" s="310"/>
      <c r="GN22" s="310"/>
      <c r="GO22" s="310"/>
      <c r="GP22" s="310"/>
      <c r="GQ22" s="310"/>
      <c r="GR22" s="310"/>
      <c r="GS22" s="310"/>
      <c r="GT22" s="310"/>
      <c r="GU22" s="310"/>
      <c r="GV22" s="310"/>
      <c r="GW22" s="310"/>
      <c r="GX22" s="310"/>
      <c r="GY22" s="310"/>
      <c r="GZ22" s="310"/>
      <c r="HA22" s="310"/>
      <c r="HB22" s="310"/>
      <c r="HC22" s="310"/>
      <c r="HD22" s="310"/>
      <c r="HE22" s="310"/>
      <c r="HF22" s="310"/>
      <c r="HG22" s="310"/>
      <c r="HH22" s="310"/>
      <c r="HI22" s="310"/>
      <c r="HJ22" s="310"/>
      <c r="HK22" s="310"/>
      <c r="HL22" s="310"/>
      <c r="HM22" s="310"/>
      <c r="HN22" s="310"/>
      <c r="HO22" s="310"/>
      <c r="HP22" s="310"/>
    </row>
    <row r="23" spans="1:224" s="106" customFormat="1" ht="9.75" customHeight="1">
      <c r="A23" s="109"/>
      <c r="B23" s="306" t="s">
        <v>233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7"/>
      <c r="AL23" s="308" t="s">
        <v>1</v>
      </c>
      <c r="AM23" s="308"/>
      <c r="AN23" s="308"/>
      <c r="AO23" s="308"/>
      <c r="AP23" s="308"/>
      <c r="AQ23" s="308"/>
      <c r="AR23" s="308"/>
      <c r="AS23" s="308"/>
      <c r="AT23" s="308"/>
      <c r="AU23" s="308"/>
      <c r="AV23" s="309" t="s">
        <v>234</v>
      </c>
      <c r="AW23" s="309"/>
      <c r="AX23" s="309"/>
      <c r="AY23" s="309"/>
      <c r="AZ23" s="309"/>
      <c r="BA23" s="309"/>
      <c r="BB23" s="309"/>
      <c r="BC23" s="309"/>
      <c r="BD23" s="310">
        <v>435185</v>
      </c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>
        <v>435185</v>
      </c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>
        <v>0</v>
      </c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 t="s">
        <v>380</v>
      </c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>
        <f>BD23-CF23</f>
        <v>435185</v>
      </c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>
        <v>630032</v>
      </c>
      <c r="EC23" s="310"/>
      <c r="ED23" s="310"/>
      <c r="EE23" s="310"/>
      <c r="EF23" s="310"/>
      <c r="EG23" s="310"/>
      <c r="EH23" s="310"/>
      <c r="EI23" s="310"/>
      <c r="EJ23" s="310"/>
      <c r="EK23" s="310"/>
      <c r="EL23" s="310"/>
      <c r="EM23" s="310"/>
      <c r="EN23" s="310"/>
      <c r="EO23" s="310"/>
      <c r="EP23" s="310">
        <v>630032</v>
      </c>
      <c r="EQ23" s="310"/>
      <c r="ER23" s="310"/>
      <c r="ES23" s="310"/>
      <c r="ET23" s="310"/>
      <c r="EU23" s="310"/>
      <c r="EV23" s="310"/>
      <c r="EW23" s="310"/>
      <c r="EX23" s="310"/>
      <c r="EY23" s="310"/>
      <c r="EZ23" s="310"/>
      <c r="FA23" s="310"/>
      <c r="FB23" s="310"/>
      <c r="FC23" s="310"/>
      <c r="FD23" s="310">
        <v>0</v>
      </c>
      <c r="FE23" s="310"/>
      <c r="FF23" s="310"/>
      <c r="FG23" s="310"/>
      <c r="FH23" s="310"/>
      <c r="FI23" s="310"/>
      <c r="FJ23" s="310"/>
      <c r="FK23" s="310"/>
      <c r="FL23" s="310"/>
      <c r="FM23" s="310"/>
      <c r="FN23" s="310"/>
      <c r="FO23" s="310"/>
      <c r="FP23" s="310"/>
      <c r="FQ23" s="310"/>
      <c r="FR23" s="310"/>
      <c r="FS23" s="310"/>
      <c r="FT23" s="310" t="s">
        <v>380</v>
      </c>
      <c r="FU23" s="310"/>
      <c r="FV23" s="310"/>
      <c r="FW23" s="310"/>
      <c r="FX23" s="310"/>
      <c r="FY23" s="310"/>
      <c r="FZ23" s="310"/>
      <c r="GA23" s="310"/>
      <c r="GB23" s="310"/>
      <c r="GC23" s="310"/>
      <c r="GD23" s="310"/>
      <c r="GE23" s="310"/>
      <c r="GF23" s="310"/>
      <c r="GG23" s="310"/>
      <c r="GH23" s="310"/>
      <c r="GI23" s="310"/>
      <c r="GJ23" s="310">
        <f>EB23-FD23</f>
        <v>630032</v>
      </c>
      <c r="GK23" s="310"/>
      <c r="GL23" s="310"/>
      <c r="GM23" s="310"/>
      <c r="GN23" s="310"/>
      <c r="GO23" s="310"/>
      <c r="GP23" s="310"/>
      <c r="GQ23" s="310"/>
      <c r="GR23" s="310"/>
      <c r="GS23" s="310"/>
      <c r="GT23" s="310"/>
      <c r="GU23" s="310"/>
      <c r="GV23" s="310"/>
      <c r="GW23" s="310"/>
      <c r="GX23" s="310"/>
      <c r="GY23" s="310"/>
      <c r="GZ23" s="310"/>
      <c r="HA23" s="310"/>
      <c r="HB23" s="310"/>
      <c r="HC23" s="310"/>
      <c r="HD23" s="310"/>
      <c r="HE23" s="310"/>
      <c r="HF23" s="310"/>
      <c r="HG23" s="310"/>
      <c r="HH23" s="310"/>
      <c r="HI23" s="310"/>
      <c r="HJ23" s="310"/>
      <c r="HK23" s="310"/>
      <c r="HL23" s="310"/>
      <c r="HM23" s="310"/>
      <c r="HN23" s="310"/>
      <c r="HO23" s="310"/>
      <c r="HP23" s="310"/>
    </row>
    <row r="24" spans="1:224" s="106" customFormat="1" ht="9.75" customHeight="1">
      <c r="A24" s="109"/>
      <c r="B24" s="306" t="s">
        <v>235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7"/>
      <c r="AL24" s="308" t="s">
        <v>1</v>
      </c>
      <c r="AM24" s="308"/>
      <c r="AN24" s="308"/>
      <c r="AO24" s="308"/>
      <c r="AP24" s="308"/>
      <c r="AQ24" s="308"/>
      <c r="AR24" s="308"/>
      <c r="AS24" s="308"/>
      <c r="AT24" s="308"/>
      <c r="AU24" s="308"/>
      <c r="AV24" s="309" t="s">
        <v>236</v>
      </c>
      <c r="AW24" s="309"/>
      <c r="AX24" s="309"/>
      <c r="AY24" s="309"/>
      <c r="AZ24" s="309"/>
      <c r="BA24" s="309"/>
      <c r="BB24" s="309"/>
      <c r="BC24" s="309"/>
      <c r="BD24" s="310">
        <v>906300</v>
      </c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>
        <v>906300</v>
      </c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>
        <v>0</v>
      </c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 t="s">
        <v>380</v>
      </c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>
        <f>BD24-CF24</f>
        <v>906300</v>
      </c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>
        <v>923063</v>
      </c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>
        <v>923063</v>
      </c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0">
        <v>0</v>
      </c>
      <c r="FE24" s="310"/>
      <c r="FF24" s="310"/>
      <c r="FG24" s="310"/>
      <c r="FH24" s="310"/>
      <c r="FI24" s="310"/>
      <c r="FJ24" s="310"/>
      <c r="FK24" s="310"/>
      <c r="FL24" s="310"/>
      <c r="FM24" s="310"/>
      <c r="FN24" s="310"/>
      <c r="FO24" s="310"/>
      <c r="FP24" s="310"/>
      <c r="FQ24" s="310"/>
      <c r="FR24" s="310"/>
      <c r="FS24" s="310"/>
      <c r="FT24" s="310" t="s">
        <v>380</v>
      </c>
      <c r="FU24" s="310"/>
      <c r="FV24" s="310"/>
      <c r="FW24" s="310"/>
      <c r="FX24" s="310"/>
      <c r="FY24" s="310"/>
      <c r="FZ24" s="310"/>
      <c r="GA24" s="310"/>
      <c r="GB24" s="310"/>
      <c r="GC24" s="310"/>
      <c r="GD24" s="310"/>
      <c r="GE24" s="310"/>
      <c r="GF24" s="310"/>
      <c r="GG24" s="310"/>
      <c r="GH24" s="310"/>
      <c r="GI24" s="310"/>
      <c r="GJ24" s="310">
        <f t="shared" si="0"/>
        <v>923063</v>
      </c>
      <c r="GK24" s="310"/>
      <c r="GL24" s="310"/>
      <c r="GM24" s="310"/>
      <c r="GN24" s="310"/>
      <c r="GO24" s="310"/>
      <c r="GP24" s="310"/>
      <c r="GQ24" s="310"/>
      <c r="GR24" s="310"/>
      <c r="GS24" s="310"/>
      <c r="GT24" s="310"/>
      <c r="GU24" s="310"/>
      <c r="GV24" s="310"/>
      <c r="GW24" s="310"/>
      <c r="GX24" s="310"/>
      <c r="GY24" s="310"/>
      <c r="GZ24" s="310"/>
      <c r="HA24" s="310"/>
      <c r="HB24" s="310"/>
      <c r="HC24" s="310"/>
      <c r="HD24" s="310"/>
      <c r="HE24" s="310"/>
      <c r="HF24" s="310"/>
      <c r="HG24" s="310"/>
      <c r="HH24" s="310"/>
      <c r="HI24" s="310"/>
      <c r="HJ24" s="310"/>
      <c r="HK24" s="310"/>
      <c r="HL24" s="310"/>
      <c r="HM24" s="310"/>
      <c r="HN24" s="310"/>
      <c r="HO24" s="310"/>
      <c r="HP24" s="310"/>
    </row>
    <row r="25" spans="1:224" s="106" customFormat="1" ht="9.75" customHeight="1">
      <c r="A25" s="109"/>
      <c r="B25" s="306" t="s">
        <v>237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7"/>
      <c r="AL25" s="308" t="s">
        <v>1</v>
      </c>
      <c r="AM25" s="308"/>
      <c r="AN25" s="308"/>
      <c r="AO25" s="308"/>
      <c r="AP25" s="308"/>
      <c r="AQ25" s="308"/>
      <c r="AR25" s="308"/>
      <c r="AS25" s="308"/>
      <c r="AT25" s="308"/>
      <c r="AU25" s="308"/>
      <c r="AV25" s="309" t="s">
        <v>90</v>
      </c>
      <c r="AW25" s="309"/>
      <c r="AX25" s="309"/>
      <c r="AY25" s="309"/>
      <c r="AZ25" s="309"/>
      <c r="BA25" s="309"/>
      <c r="BB25" s="309"/>
      <c r="BC25" s="309"/>
      <c r="BD25" s="310">
        <v>231810</v>
      </c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>
        <v>231810</v>
      </c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>
        <v>0</v>
      </c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 t="s">
        <v>380</v>
      </c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>
        <f>BD25-CF25</f>
        <v>231810</v>
      </c>
      <c r="DM25" s="310"/>
      <c r="DN25" s="310"/>
      <c r="DO25" s="310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>
        <v>1007214</v>
      </c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>
        <v>1007214</v>
      </c>
      <c r="EQ25" s="310"/>
      <c r="ER25" s="310"/>
      <c r="ES25" s="310"/>
      <c r="ET25" s="310"/>
      <c r="EU25" s="310"/>
      <c r="EV25" s="310"/>
      <c r="EW25" s="310"/>
      <c r="EX25" s="310"/>
      <c r="EY25" s="310"/>
      <c r="EZ25" s="310"/>
      <c r="FA25" s="310"/>
      <c r="FB25" s="310"/>
      <c r="FC25" s="310"/>
      <c r="FD25" s="310">
        <v>0</v>
      </c>
      <c r="FE25" s="310"/>
      <c r="FF25" s="310"/>
      <c r="FG25" s="310"/>
      <c r="FH25" s="310"/>
      <c r="FI25" s="310"/>
      <c r="FJ25" s="310"/>
      <c r="FK25" s="310"/>
      <c r="FL25" s="310"/>
      <c r="FM25" s="310"/>
      <c r="FN25" s="310"/>
      <c r="FO25" s="310"/>
      <c r="FP25" s="310"/>
      <c r="FQ25" s="310"/>
      <c r="FR25" s="310"/>
      <c r="FS25" s="310"/>
      <c r="FT25" s="310" t="s">
        <v>380</v>
      </c>
      <c r="FU25" s="310"/>
      <c r="FV25" s="310"/>
      <c r="FW25" s="310"/>
      <c r="FX25" s="310"/>
      <c r="FY25" s="310"/>
      <c r="FZ25" s="310"/>
      <c r="GA25" s="310"/>
      <c r="GB25" s="310"/>
      <c r="GC25" s="310"/>
      <c r="GD25" s="310"/>
      <c r="GE25" s="310"/>
      <c r="GF25" s="310"/>
      <c r="GG25" s="310"/>
      <c r="GH25" s="310"/>
      <c r="GI25" s="310"/>
      <c r="GJ25" s="310">
        <f t="shared" si="0"/>
        <v>1007214</v>
      </c>
      <c r="GK25" s="310"/>
      <c r="GL25" s="310"/>
      <c r="GM25" s="310"/>
      <c r="GN25" s="310"/>
      <c r="GO25" s="310"/>
      <c r="GP25" s="310"/>
      <c r="GQ25" s="310"/>
      <c r="GR25" s="310"/>
      <c r="GS25" s="310"/>
      <c r="GT25" s="310"/>
      <c r="GU25" s="310"/>
      <c r="GV25" s="310"/>
      <c r="GW25" s="310"/>
      <c r="GX25" s="310"/>
      <c r="GY25" s="310"/>
      <c r="GZ25" s="310"/>
      <c r="HA25" s="310"/>
      <c r="HB25" s="310"/>
      <c r="HC25" s="310"/>
      <c r="HD25" s="310"/>
      <c r="HE25" s="310"/>
      <c r="HF25" s="310"/>
      <c r="HG25" s="310"/>
      <c r="HH25" s="310"/>
      <c r="HI25" s="310"/>
      <c r="HJ25" s="310"/>
      <c r="HK25" s="310"/>
      <c r="HL25" s="310"/>
      <c r="HM25" s="310"/>
      <c r="HN25" s="310"/>
      <c r="HO25" s="310"/>
      <c r="HP25" s="310"/>
    </row>
    <row r="26" spans="1:224" s="106" customFormat="1" ht="9.75" customHeight="1">
      <c r="A26" s="109"/>
      <c r="B26" s="306" t="s">
        <v>238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7"/>
      <c r="AL26" s="308" t="s">
        <v>1</v>
      </c>
      <c r="AM26" s="308"/>
      <c r="AN26" s="308"/>
      <c r="AO26" s="308"/>
      <c r="AP26" s="308"/>
      <c r="AQ26" s="308"/>
      <c r="AR26" s="308"/>
      <c r="AS26" s="308"/>
      <c r="AT26" s="308"/>
      <c r="AU26" s="308"/>
      <c r="AV26" s="309" t="s">
        <v>239</v>
      </c>
      <c r="AW26" s="309"/>
      <c r="AX26" s="309"/>
      <c r="AY26" s="309"/>
      <c r="AZ26" s="309"/>
      <c r="BA26" s="309"/>
      <c r="BB26" s="309"/>
      <c r="BC26" s="309"/>
      <c r="BD26" s="310">
        <v>66716</v>
      </c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>
        <v>66716</v>
      </c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>
        <v>0</v>
      </c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 t="s">
        <v>380</v>
      </c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>
        <f>BD26-CF26</f>
        <v>66716</v>
      </c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>
        <v>190946</v>
      </c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>
        <v>190946</v>
      </c>
      <c r="EQ26" s="310"/>
      <c r="ER26" s="310"/>
      <c r="ES26" s="310"/>
      <c r="ET26" s="310"/>
      <c r="EU26" s="310"/>
      <c r="EV26" s="310"/>
      <c r="EW26" s="310"/>
      <c r="EX26" s="310"/>
      <c r="EY26" s="310"/>
      <c r="EZ26" s="310"/>
      <c r="FA26" s="310"/>
      <c r="FB26" s="310"/>
      <c r="FC26" s="310"/>
      <c r="FD26" s="310">
        <v>0</v>
      </c>
      <c r="FE26" s="310"/>
      <c r="FF26" s="310"/>
      <c r="FG26" s="310"/>
      <c r="FH26" s="310"/>
      <c r="FI26" s="310"/>
      <c r="FJ26" s="310"/>
      <c r="FK26" s="310"/>
      <c r="FL26" s="310"/>
      <c r="FM26" s="310"/>
      <c r="FN26" s="310"/>
      <c r="FO26" s="310"/>
      <c r="FP26" s="310"/>
      <c r="FQ26" s="310"/>
      <c r="FR26" s="310"/>
      <c r="FS26" s="310"/>
      <c r="FT26" s="310" t="s">
        <v>380</v>
      </c>
      <c r="FU26" s="310"/>
      <c r="FV26" s="310"/>
      <c r="FW26" s="310"/>
      <c r="FX26" s="310"/>
      <c r="FY26" s="310"/>
      <c r="FZ26" s="310"/>
      <c r="GA26" s="310"/>
      <c r="GB26" s="310"/>
      <c r="GC26" s="310"/>
      <c r="GD26" s="310"/>
      <c r="GE26" s="310"/>
      <c r="GF26" s="310"/>
      <c r="GG26" s="310"/>
      <c r="GH26" s="310"/>
      <c r="GI26" s="310"/>
      <c r="GJ26" s="310">
        <f t="shared" si="0"/>
        <v>190946</v>
      </c>
      <c r="GK26" s="310"/>
      <c r="GL26" s="310"/>
      <c r="GM26" s="310"/>
      <c r="GN26" s="310"/>
      <c r="GO26" s="310"/>
      <c r="GP26" s="310"/>
      <c r="GQ26" s="310"/>
      <c r="GR26" s="310"/>
      <c r="GS26" s="310"/>
      <c r="GT26" s="310"/>
      <c r="GU26" s="310"/>
      <c r="GV26" s="310"/>
      <c r="GW26" s="310"/>
      <c r="GX26" s="310"/>
      <c r="GY26" s="310"/>
      <c r="GZ26" s="310"/>
      <c r="HA26" s="310"/>
      <c r="HB26" s="310"/>
      <c r="HC26" s="310"/>
      <c r="HD26" s="310"/>
      <c r="HE26" s="310"/>
      <c r="HF26" s="310"/>
      <c r="HG26" s="310"/>
      <c r="HH26" s="310"/>
      <c r="HI26" s="310"/>
      <c r="HJ26" s="310"/>
      <c r="HK26" s="310"/>
      <c r="HL26" s="310"/>
      <c r="HM26" s="310"/>
      <c r="HN26" s="310"/>
      <c r="HO26" s="310"/>
      <c r="HP26" s="310"/>
    </row>
    <row r="27" spans="1:224" s="106" customFormat="1" ht="9.75" customHeight="1">
      <c r="A27" s="109"/>
      <c r="B27" s="306" t="s">
        <v>240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7"/>
      <c r="AL27" s="308" t="s">
        <v>1</v>
      </c>
      <c r="AM27" s="308"/>
      <c r="AN27" s="308"/>
      <c r="AO27" s="308"/>
      <c r="AP27" s="308"/>
      <c r="AQ27" s="308"/>
      <c r="AR27" s="308"/>
      <c r="AS27" s="308"/>
      <c r="AT27" s="308"/>
      <c r="AU27" s="308"/>
      <c r="AV27" s="309" t="s">
        <v>241</v>
      </c>
      <c r="AW27" s="309"/>
      <c r="AX27" s="309"/>
      <c r="AY27" s="309"/>
      <c r="AZ27" s="309"/>
      <c r="BA27" s="309"/>
      <c r="BB27" s="309"/>
      <c r="BC27" s="309"/>
      <c r="BD27" s="310">
        <v>157699</v>
      </c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>
        <v>157699</v>
      </c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>
        <v>0</v>
      </c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 t="s">
        <v>380</v>
      </c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>
        <f>BD27-CF27</f>
        <v>157699</v>
      </c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>
        <v>809423</v>
      </c>
      <c r="EC27" s="310"/>
      <c r="ED27" s="310"/>
      <c r="EE27" s="310"/>
      <c r="EF27" s="310"/>
      <c r="EG27" s="310"/>
      <c r="EH27" s="310"/>
      <c r="EI27" s="310"/>
      <c r="EJ27" s="310"/>
      <c r="EK27" s="310"/>
      <c r="EL27" s="310"/>
      <c r="EM27" s="310"/>
      <c r="EN27" s="310"/>
      <c r="EO27" s="310"/>
      <c r="EP27" s="310">
        <v>809423</v>
      </c>
      <c r="EQ27" s="310"/>
      <c r="ER27" s="310"/>
      <c r="ES27" s="310"/>
      <c r="ET27" s="310"/>
      <c r="EU27" s="310"/>
      <c r="EV27" s="310"/>
      <c r="EW27" s="310"/>
      <c r="EX27" s="310"/>
      <c r="EY27" s="310"/>
      <c r="EZ27" s="310"/>
      <c r="FA27" s="310"/>
      <c r="FB27" s="310"/>
      <c r="FC27" s="310"/>
      <c r="FD27" s="310">
        <v>-300</v>
      </c>
      <c r="FE27" s="310"/>
      <c r="FF27" s="310"/>
      <c r="FG27" s="310"/>
      <c r="FH27" s="310"/>
      <c r="FI27" s="310"/>
      <c r="FJ27" s="310"/>
      <c r="FK27" s="310"/>
      <c r="FL27" s="310"/>
      <c r="FM27" s="310"/>
      <c r="FN27" s="310"/>
      <c r="FO27" s="310"/>
      <c r="FP27" s="310"/>
      <c r="FQ27" s="310"/>
      <c r="FR27" s="310"/>
      <c r="FS27" s="310"/>
      <c r="FT27" s="310" t="s">
        <v>380</v>
      </c>
      <c r="FU27" s="310"/>
      <c r="FV27" s="310"/>
      <c r="FW27" s="310"/>
      <c r="FX27" s="310"/>
      <c r="FY27" s="310"/>
      <c r="FZ27" s="310"/>
      <c r="GA27" s="310"/>
      <c r="GB27" s="310"/>
      <c r="GC27" s="310"/>
      <c r="GD27" s="310"/>
      <c r="GE27" s="310"/>
      <c r="GF27" s="310"/>
      <c r="GG27" s="310"/>
      <c r="GH27" s="310"/>
      <c r="GI27" s="310"/>
      <c r="GJ27" s="310">
        <f>EB27-FD27</f>
        <v>809723</v>
      </c>
      <c r="GK27" s="310"/>
      <c r="GL27" s="310"/>
      <c r="GM27" s="310"/>
      <c r="GN27" s="310"/>
      <c r="GO27" s="310"/>
      <c r="GP27" s="310"/>
      <c r="GQ27" s="310"/>
      <c r="GR27" s="310"/>
      <c r="GS27" s="310"/>
      <c r="GT27" s="310"/>
      <c r="GU27" s="310"/>
      <c r="GV27" s="310"/>
      <c r="GW27" s="310"/>
      <c r="GX27" s="310"/>
      <c r="GY27" s="310"/>
      <c r="GZ27" s="310"/>
      <c r="HA27" s="310"/>
      <c r="HB27" s="310"/>
      <c r="HC27" s="310"/>
      <c r="HD27" s="310"/>
      <c r="HE27" s="310"/>
      <c r="HF27" s="310"/>
      <c r="HG27" s="310"/>
      <c r="HH27" s="310"/>
      <c r="HI27" s="310"/>
      <c r="HJ27" s="310"/>
      <c r="HK27" s="310"/>
      <c r="HL27" s="310"/>
      <c r="HM27" s="310"/>
      <c r="HN27" s="310"/>
      <c r="HO27" s="310"/>
      <c r="HP27" s="310"/>
    </row>
    <row r="28" spans="1:224" s="111" customFormat="1" ht="10.5">
      <c r="A28" s="110"/>
      <c r="B28" s="314" t="s">
        <v>242</v>
      </c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5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7"/>
      <c r="AW28" s="317"/>
      <c r="AX28" s="317"/>
      <c r="AY28" s="317"/>
      <c r="AZ28" s="317"/>
      <c r="BA28" s="317"/>
      <c r="BB28" s="317"/>
      <c r="BC28" s="317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  <c r="FL28" s="318"/>
      <c r="FM28" s="318"/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18"/>
      <c r="GG28" s="318"/>
      <c r="GH28" s="318"/>
      <c r="GI28" s="318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</row>
    <row r="29" spans="1:224" s="106" customFormat="1" ht="9.75" customHeight="1">
      <c r="A29" s="105"/>
      <c r="B29" s="304" t="s">
        <v>243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5"/>
      <c r="AL29" s="282" t="s">
        <v>1</v>
      </c>
      <c r="AM29" s="283"/>
      <c r="AN29" s="283"/>
      <c r="AO29" s="283"/>
      <c r="AP29" s="283"/>
      <c r="AQ29" s="283"/>
      <c r="AR29" s="283"/>
      <c r="AS29" s="283"/>
      <c r="AT29" s="283"/>
      <c r="AU29" s="284"/>
      <c r="AV29" s="291">
        <v>140</v>
      </c>
      <c r="AW29" s="292"/>
      <c r="AX29" s="292"/>
      <c r="AY29" s="292"/>
      <c r="AZ29" s="292"/>
      <c r="BA29" s="292"/>
      <c r="BB29" s="292"/>
      <c r="BC29" s="293"/>
      <c r="BD29" s="273" t="s">
        <v>380</v>
      </c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5"/>
      <c r="BR29" s="273" t="s">
        <v>380</v>
      </c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5"/>
      <c r="CF29" s="273" t="s">
        <v>380</v>
      </c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5"/>
      <c r="CV29" s="273" t="s">
        <v>380</v>
      </c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5"/>
      <c r="DL29" s="273" t="s">
        <v>380</v>
      </c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5"/>
      <c r="EB29" s="273" t="s">
        <v>380</v>
      </c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5"/>
      <c r="EP29" s="273" t="s">
        <v>380</v>
      </c>
      <c r="EQ29" s="274"/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5"/>
      <c r="FD29" s="273" t="s">
        <v>380</v>
      </c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5"/>
      <c r="FT29" s="273" t="s">
        <v>380</v>
      </c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5"/>
      <c r="GJ29" s="273" t="s">
        <v>380</v>
      </c>
      <c r="GK29" s="274"/>
      <c r="GL29" s="274"/>
      <c r="GM29" s="274"/>
      <c r="GN29" s="274"/>
      <c r="GO29" s="274"/>
      <c r="GP29" s="274"/>
      <c r="GQ29" s="274"/>
      <c r="GR29" s="274"/>
      <c r="GS29" s="274"/>
      <c r="GT29" s="274"/>
      <c r="GU29" s="274"/>
      <c r="GV29" s="274"/>
      <c r="GW29" s="274"/>
      <c r="GX29" s="274"/>
      <c r="GY29" s="275"/>
      <c r="GZ29" s="273"/>
      <c r="HA29" s="274"/>
      <c r="HB29" s="274"/>
      <c r="HC29" s="274"/>
      <c r="HD29" s="274"/>
      <c r="HE29" s="274"/>
      <c r="HF29" s="274"/>
      <c r="HG29" s="274"/>
      <c r="HH29" s="274"/>
      <c r="HI29" s="274"/>
      <c r="HJ29" s="274"/>
      <c r="HK29" s="274"/>
      <c r="HL29" s="274"/>
      <c r="HM29" s="274"/>
      <c r="HN29" s="274"/>
      <c r="HO29" s="274"/>
      <c r="HP29" s="275"/>
    </row>
    <row r="30" spans="1:224" s="106" customFormat="1" ht="9.75" customHeight="1">
      <c r="A30" s="107"/>
      <c r="B30" s="300" t="s">
        <v>244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1"/>
      <c r="AL30" s="285"/>
      <c r="AM30" s="286"/>
      <c r="AN30" s="286"/>
      <c r="AO30" s="286"/>
      <c r="AP30" s="286"/>
      <c r="AQ30" s="286"/>
      <c r="AR30" s="286"/>
      <c r="AS30" s="286"/>
      <c r="AT30" s="286"/>
      <c r="AU30" s="287"/>
      <c r="AV30" s="294"/>
      <c r="AW30" s="295"/>
      <c r="AX30" s="295"/>
      <c r="AY30" s="295"/>
      <c r="AZ30" s="295"/>
      <c r="BA30" s="295"/>
      <c r="BB30" s="295"/>
      <c r="BC30" s="296"/>
      <c r="BD30" s="276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8"/>
      <c r="BR30" s="276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8"/>
      <c r="CF30" s="276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8"/>
      <c r="CV30" s="276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8"/>
      <c r="DL30" s="276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8"/>
      <c r="EB30" s="276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M30" s="277"/>
      <c r="EN30" s="277"/>
      <c r="EO30" s="278"/>
      <c r="EP30" s="276"/>
      <c r="EQ30" s="277"/>
      <c r="ER30" s="277"/>
      <c r="ES30" s="277"/>
      <c r="ET30" s="277"/>
      <c r="EU30" s="277"/>
      <c r="EV30" s="277"/>
      <c r="EW30" s="277"/>
      <c r="EX30" s="277"/>
      <c r="EY30" s="277"/>
      <c r="EZ30" s="277"/>
      <c r="FA30" s="277"/>
      <c r="FB30" s="277"/>
      <c r="FC30" s="278"/>
      <c r="FD30" s="276"/>
      <c r="FE30" s="277"/>
      <c r="FF30" s="277"/>
      <c r="FG30" s="277"/>
      <c r="FH30" s="277"/>
      <c r="FI30" s="277"/>
      <c r="FJ30" s="277"/>
      <c r="FK30" s="277"/>
      <c r="FL30" s="277"/>
      <c r="FM30" s="277"/>
      <c r="FN30" s="277"/>
      <c r="FO30" s="277"/>
      <c r="FP30" s="277"/>
      <c r="FQ30" s="277"/>
      <c r="FR30" s="277"/>
      <c r="FS30" s="278"/>
      <c r="FT30" s="276"/>
      <c r="FU30" s="277"/>
      <c r="FV30" s="277"/>
      <c r="FW30" s="277"/>
      <c r="FX30" s="277"/>
      <c r="FY30" s="277"/>
      <c r="FZ30" s="277"/>
      <c r="GA30" s="277"/>
      <c r="GB30" s="277"/>
      <c r="GC30" s="277"/>
      <c r="GD30" s="277"/>
      <c r="GE30" s="277"/>
      <c r="GF30" s="277"/>
      <c r="GG30" s="277"/>
      <c r="GH30" s="277"/>
      <c r="GI30" s="278"/>
      <c r="GJ30" s="276"/>
      <c r="GK30" s="277"/>
      <c r="GL30" s="277"/>
      <c r="GM30" s="277"/>
      <c r="GN30" s="277"/>
      <c r="GO30" s="277"/>
      <c r="GP30" s="277"/>
      <c r="GQ30" s="277"/>
      <c r="GR30" s="277"/>
      <c r="GS30" s="277"/>
      <c r="GT30" s="277"/>
      <c r="GU30" s="277"/>
      <c r="GV30" s="277"/>
      <c r="GW30" s="277"/>
      <c r="GX30" s="277"/>
      <c r="GY30" s="278"/>
      <c r="GZ30" s="276"/>
      <c r="HA30" s="277"/>
      <c r="HB30" s="277"/>
      <c r="HC30" s="277"/>
      <c r="HD30" s="277"/>
      <c r="HE30" s="277"/>
      <c r="HF30" s="277"/>
      <c r="HG30" s="277"/>
      <c r="HH30" s="277"/>
      <c r="HI30" s="277"/>
      <c r="HJ30" s="277"/>
      <c r="HK30" s="277"/>
      <c r="HL30" s="277"/>
      <c r="HM30" s="277"/>
      <c r="HN30" s="277"/>
      <c r="HO30" s="277"/>
      <c r="HP30" s="278"/>
    </row>
    <row r="31" spans="1:224" s="106" customFormat="1" ht="9.75" customHeight="1">
      <c r="A31" s="108"/>
      <c r="B31" s="302" t="s">
        <v>245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3"/>
      <c r="AL31" s="288"/>
      <c r="AM31" s="289"/>
      <c r="AN31" s="289"/>
      <c r="AO31" s="289"/>
      <c r="AP31" s="289"/>
      <c r="AQ31" s="289"/>
      <c r="AR31" s="289"/>
      <c r="AS31" s="289"/>
      <c r="AT31" s="289"/>
      <c r="AU31" s="290"/>
      <c r="AV31" s="297"/>
      <c r="AW31" s="298"/>
      <c r="AX31" s="298"/>
      <c r="AY31" s="298"/>
      <c r="AZ31" s="298"/>
      <c r="BA31" s="298"/>
      <c r="BB31" s="298"/>
      <c r="BC31" s="299"/>
      <c r="BD31" s="279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1"/>
      <c r="BR31" s="279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1"/>
      <c r="CF31" s="279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1"/>
      <c r="CV31" s="279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1"/>
      <c r="DL31" s="279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  <c r="EA31" s="281"/>
      <c r="EB31" s="279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1"/>
      <c r="EP31" s="279"/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1"/>
      <c r="FD31" s="279"/>
      <c r="FE31" s="280"/>
      <c r="FF31" s="280"/>
      <c r="FG31" s="280"/>
      <c r="FH31" s="280"/>
      <c r="FI31" s="280"/>
      <c r="FJ31" s="280"/>
      <c r="FK31" s="280"/>
      <c r="FL31" s="280"/>
      <c r="FM31" s="280"/>
      <c r="FN31" s="280"/>
      <c r="FO31" s="280"/>
      <c r="FP31" s="280"/>
      <c r="FQ31" s="280"/>
      <c r="FR31" s="280"/>
      <c r="FS31" s="281"/>
      <c r="FT31" s="279"/>
      <c r="FU31" s="280"/>
      <c r="FV31" s="280"/>
      <c r="FW31" s="280"/>
      <c r="FX31" s="280"/>
      <c r="FY31" s="280"/>
      <c r="FZ31" s="280"/>
      <c r="GA31" s="280"/>
      <c r="GB31" s="280"/>
      <c r="GC31" s="280"/>
      <c r="GD31" s="280"/>
      <c r="GE31" s="280"/>
      <c r="GF31" s="280"/>
      <c r="GG31" s="280"/>
      <c r="GH31" s="280"/>
      <c r="GI31" s="281"/>
      <c r="GJ31" s="279"/>
      <c r="GK31" s="280"/>
      <c r="GL31" s="280"/>
      <c r="GM31" s="280"/>
      <c r="GN31" s="280"/>
      <c r="GO31" s="280"/>
      <c r="GP31" s="280"/>
      <c r="GQ31" s="280"/>
      <c r="GR31" s="280"/>
      <c r="GS31" s="280"/>
      <c r="GT31" s="280"/>
      <c r="GU31" s="280"/>
      <c r="GV31" s="280"/>
      <c r="GW31" s="280"/>
      <c r="GX31" s="280"/>
      <c r="GY31" s="281"/>
      <c r="GZ31" s="279"/>
      <c r="HA31" s="280"/>
      <c r="HB31" s="280"/>
      <c r="HC31" s="280"/>
      <c r="HD31" s="280"/>
      <c r="HE31" s="280"/>
      <c r="HF31" s="280"/>
      <c r="HG31" s="280"/>
      <c r="HH31" s="280"/>
      <c r="HI31" s="280"/>
      <c r="HJ31" s="280"/>
      <c r="HK31" s="280"/>
      <c r="HL31" s="280"/>
      <c r="HM31" s="280"/>
      <c r="HN31" s="280"/>
      <c r="HO31" s="280"/>
      <c r="HP31" s="281"/>
    </row>
    <row r="32" spans="1:224" s="106" customFormat="1" ht="9.75" customHeight="1">
      <c r="A32" s="105"/>
      <c r="B32" s="304" t="s">
        <v>246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5"/>
      <c r="AL32" s="282" t="s">
        <v>1</v>
      </c>
      <c r="AM32" s="283"/>
      <c r="AN32" s="283"/>
      <c r="AO32" s="283"/>
      <c r="AP32" s="283"/>
      <c r="AQ32" s="283"/>
      <c r="AR32" s="283"/>
      <c r="AS32" s="283"/>
      <c r="AT32" s="283"/>
      <c r="AU32" s="284"/>
      <c r="AV32" s="291">
        <v>150</v>
      </c>
      <c r="AW32" s="292"/>
      <c r="AX32" s="292"/>
      <c r="AY32" s="292"/>
      <c r="AZ32" s="292"/>
      <c r="BA32" s="292"/>
      <c r="BB32" s="292"/>
      <c r="BC32" s="293"/>
      <c r="BD32" s="273" t="s">
        <v>380</v>
      </c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5"/>
      <c r="BR32" s="273" t="s">
        <v>380</v>
      </c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5"/>
      <c r="CF32" s="273" t="s">
        <v>380</v>
      </c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5"/>
      <c r="CV32" s="273" t="s">
        <v>380</v>
      </c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5"/>
      <c r="DL32" s="273" t="s">
        <v>380</v>
      </c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5"/>
      <c r="EB32" s="273" t="s">
        <v>380</v>
      </c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5"/>
      <c r="EP32" s="273" t="s">
        <v>380</v>
      </c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5"/>
      <c r="FD32" s="273" t="s">
        <v>380</v>
      </c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5"/>
      <c r="FT32" s="273" t="s">
        <v>380</v>
      </c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5"/>
      <c r="GJ32" s="273" t="s">
        <v>380</v>
      </c>
      <c r="GK32" s="274"/>
      <c r="GL32" s="274"/>
      <c r="GM32" s="274"/>
      <c r="GN32" s="274"/>
      <c r="GO32" s="274"/>
      <c r="GP32" s="274"/>
      <c r="GQ32" s="274"/>
      <c r="GR32" s="274"/>
      <c r="GS32" s="274"/>
      <c r="GT32" s="274"/>
      <c r="GU32" s="274"/>
      <c r="GV32" s="274"/>
      <c r="GW32" s="274"/>
      <c r="GX32" s="274"/>
      <c r="GY32" s="275"/>
      <c r="GZ32" s="273"/>
      <c r="HA32" s="274"/>
      <c r="HB32" s="274"/>
      <c r="HC32" s="274"/>
      <c r="HD32" s="274"/>
      <c r="HE32" s="274"/>
      <c r="HF32" s="274"/>
      <c r="HG32" s="274"/>
      <c r="HH32" s="274"/>
      <c r="HI32" s="274"/>
      <c r="HJ32" s="274"/>
      <c r="HK32" s="274"/>
      <c r="HL32" s="274"/>
      <c r="HM32" s="274"/>
      <c r="HN32" s="274"/>
      <c r="HO32" s="274"/>
      <c r="HP32" s="275"/>
    </row>
    <row r="33" spans="1:224" s="106" customFormat="1" ht="9.75" customHeight="1">
      <c r="A33" s="108"/>
      <c r="B33" s="302" t="s">
        <v>247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3"/>
      <c r="AL33" s="288"/>
      <c r="AM33" s="289"/>
      <c r="AN33" s="289"/>
      <c r="AO33" s="289"/>
      <c r="AP33" s="289"/>
      <c r="AQ33" s="289"/>
      <c r="AR33" s="289"/>
      <c r="AS33" s="289"/>
      <c r="AT33" s="289"/>
      <c r="AU33" s="290"/>
      <c r="AV33" s="297"/>
      <c r="AW33" s="298"/>
      <c r="AX33" s="298"/>
      <c r="AY33" s="298"/>
      <c r="AZ33" s="298"/>
      <c r="BA33" s="298"/>
      <c r="BB33" s="298"/>
      <c r="BC33" s="299"/>
      <c r="BD33" s="279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1"/>
      <c r="BR33" s="279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1"/>
      <c r="CF33" s="279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1"/>
      <c r="CV33" s="279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1"/>
      <c r="DL33" s="279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1"/>
      <c r="EB33" s="279"/>
      <c r="EC33" s="280"/>
      <c r="ED33" s="280"/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1"/>
      <c r="EP33" s="279"/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1"/>
      <c r="FD33" s="279"/>
      <c r="FE33" s="280"/>
      <c r="FF33" s="280"/>
      <c r="FG33" s="280"/>
      <c r="FH33" s="280"/>
      <c r="FI33" s="280"/>
      <c r="FJ33" s="280"/>
      <c r="FK33" s="280"/>
      <c r="FL33" s="280"/>
      <c r="FM33" s="280"/>
      <c r="FN33" s="280"/>
      <c r="FO33" s="280"/>
      <c r="FP33" s="280"/>
      <c r="FQ33" s="280"/>
      <c r="FR33" s="280"/>
      <c r="FS33" s="281"/>
      <c r="FT33" s="279"/>
      <c r="FU33" s="280"/>
      <c r="FV33" s="280"/>
      <c r="FW33" s="280"/>
      <c r="FX33" s="280"/>
      <c r="FY33" s="280"/>
      <c r="FZ33" s="280"/>
      <c r="GA33" s="280"/>
      <c r="GB33" s="280"/>
      <c r="GC33" s="280"/>
      <c r="GD33" s="280"/>
      <c r="GE33" s="280"/>
      <c r="GF33" s="280"/>
      <c r="GG33" s="280"/>
      <c r="GH33" s="280"/>
      <c r="GI33" s="281"/>
      <c r="GJ33" s="279"/>
      <c r="GK33" s="280"/>
      <c r="GL33" s="280"/>
      <c r="GM33" s="280"/>
      <c r="GN33" s="280"/>
      <c r="GO33" s="280"/>
      <c r="GP33" s="280"/>
      <c r="GQ33" s="280"/>
      <c r="GR33" s="280"/>
      <c r="GS33" s="280"/>
      <c r="GT33" s="280"/>
      <c r="GU33" s="280"/>
      <c r="GV33" s="280"/>
      <c r="GW33" s="280"/>
      <c r="GX33" s="280"/>
      <c r="GY33" s="281"/>
      <c r="GZ33" s="279"/>
      <c r="HA33" s="280"/>
      <c r="HB33" s="280"/>
      <c r="HC33" s="280"/>
      <c r="HD33" s="280"/>
      <c r="HE33" s="280"/>
      <c r="HF33" s="280"/>
      <c r="HG33" s="280"/>
      <c r="HH33" s="280"/>
      <c r="HI33" s="280"/>
      <c r="HJ33" s="280"/>
      <c r="HK33" s="280"/>
      <c r="HL33" s="280"/>
      <c r="HM33" s="280"/>
      <c r="HN33" s="280"/>
      <c r="HO33" s="280"/>
      <c r="HP33" s="281"/>
    </row>
    <row r="34" s="112" customFormat="1" ht="6" customHeight="1"/>
    <row r="35" s="114" customFormat="1" ht="10.5">
      <c r="A35" s="113" t="s">
        <v>248</v>
      </c>
    </row>
    <row r="36" spans="1:224" s="112" customFormat="1" ht="11.25" customHeight="1">
      <c r="A36" s="115" t="s">
        <v>249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</row>
    <row r="37" spans="1:224" s="112" customFormat="1" ht="11.25">
      <c r="A37" s="115" t="s">
        <v>250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</row>
    <row r="38" spans="1:224" s="114" customFormat="1" ht="21" customHeight="1">
      <c r="A38" s="325" t="s">
        <v>251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325"/>
      <c r="HD38" s="325"/>
      <c r="HE38" s="325"/>
      <c r="HF38" s="325"/>
      <c r="HG38" s="325"/>
      <c r="HH38" s="325"/>
      <c r="HI38" s="325"/>
      <c r="HJ38" s="325"/>
      <c r="HK38" s="325"/>
      <c r="HL38" s="325"/>
      <c r="HM38" s="325"/>
      <c r="HN38" s="325"/>
      <c r="HO38" s="325"/>
      <c r="HP38" s="325"/>
    </row>
    <row r="39" spans="1:224" s="111" customFormat="1" ht="10.5">
      <c r="A39" s="113" t="s">
        <v>252</v>
      </c>
      <c r="B39" s="114"/>
      <c r="C39" s="114"/>
      <c r="D39" s="114"/>
      <c r="E39" s="114"/>
      <c r="F39" s="114"/>
      <c r="G39" s="114"/>
      <c r="H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="112" customFormat="1" ht="9.75" customHeight="1"/>
    <row r="41" spans="1:224" ht="12.75">
      <c r="A41" s="199" t="s">
        <v>378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FD41" s="322"/>
      <c r="FE41" s="322"/>
      <c r="FF41" s="322"/>
      <c r="FG41" s="322"/>
      <c r="FH41" s="322"/>
      <c r="FI41" s="322"/>
      <c r="FJ41" s="322"/>
      <c r="FK41" s="322"/>
      <c r="FL41" s="322"/>
      <c r="FM41" s="322"/>
      <c r="FN41" s="322"/>
      <c r="FO41" s="322"/>
      <c r="FP41" s="322"/>
      <c r="FQ41" s="322"/>
      <c r="FR41" s="322"/>
      <c r="FS41" s="322"/>
      <c r="FT41" s="322"/>
      <c r="FU41" s="322"/>
      <c r="FV41" s="322"/>
      <c r="FW41" s="322"/>
      <c r="FX41" s="322"/>
      <c r="FY41" s="322"/>
      <c r="FZ41" s="322"/>
      <c r="GA41" s="322"/>
      <c r="GB41" s="322"/>
      <c r="GC41" s="322"/>
      <c r="GD41" s="322"/>
      <c r="GE41" s="322"/>
      <c r="GF41" s="322"/>
      <c r="GG41" s="322"/>
      <c r="GH41" s="322"/>
      <c r="GI41" s="322"/>
      <c r="GK41" s="322" t="s">
        <v>379</v>
      </c>
      <c r="GL41" s="322"/>
      <c r="GM41" s="322"/>
      <c r="GN41" s="322"/>
      <c r="GO41" s="322"/>
      <c r="GP41" s="322"/>
      <c r="GQ41" s="322"/>
      <c r="GR41" s="322"/>
      <c r="GS41" s="322"/>
      <c r="GT41" s="322"/>
      <c r="GU41" s="322"/>
      <c r="GV41" s="322"/>
      <c r="GW41" s="322"/>
      <c r="GX41" s="322"/>
      <c r="GY41" s="322"/>
      <c r="GZ41" s="322"/>
      <c r="HA41" s="322"/>
      <c r="HB41" s="322"/>
      <c r="HC41" s="322"/>
      <c r="HD41" s="322"/>
      <c r="HE41" s="322"/>
      <c r="HF41" s="322"/>
      <c r="HG41" s="322"/>
      <c r="HH41" s="322"/>
      <c r="HI41" s="322"/>
      <c r="HJ41" s="322"/>
      <c r="HK41" s="322"/>
      <c r="HL41" s="322"/>
      <c r="HM41" s="322"/>
      <c r="HN41" s="322"/>
      <c r="HO41" s="322"/>
      <c r="HP41" s="322"/>
    </row>
    <row r="42" spans="160:224" s="112" customFormat="1" ht="11.25">
      <c r="FD42" s="323" t="s">
        <v>253</v>
      </c>
      <c r="FE42" s="323"/>
      <c r="FF42" s="323"/>
      <c r="FG42" s="323"/>
      <c r="FH42" s="323"/>
      <c r="FI42" s="323"/>
      <c r="FJ42" s="323"/>
      <c r="FK42" s="323"/>
      <c r="FL42" s="323"/>
      <c r="FM42" s="323"/>
      <c r="FN42" s="323"/>
      <c r="FO42" s="323"/>
      <c r="FP42" s="323"/>
      <c r="FQ42" s="323"/>
      <c r="FR42" s="323"/>
      <c r="FS42" s="323"/>
      <c r="FT42" s="323"/>
      <c r="FU42" s="323"/>
      <c r="FV42" s="323"/>
      <c r="FW42" s="323"/>
      <c r="FX42" s="323"/>
      <c r="FY42" s="323"/>
      <c r="FZ42" s="323"/>
      <c r="GA42" s="323"/>
      <c r="GB42" s="323"/>
      <c r="GC42" s="323"/>
      <c r="GD42" s="323"/>
      <c r="GE42" s="323"/>
      <c r="GF42" s="323"/>
      <c r="GG42" s="323"/>
      <c r="GH42" s="323"/>
      <c r="GI42" s="323"/>
      <c r="GK42" s="324" t="s">
        <v>254</v>
      </c>
      <c r="GL42" s="324"/>
      <c r="GM42" s="324"/>
      <c r="GN42" s="324"/>
      <c r="GO42" s="324"/>
      <c r="GP42" s="324"/>
      <c r="GQ42" s="324"/>
      <c r="GR42" s="324"/>
      <c r="GS42" s="324"/>
      <c r="GT42" s="324"/>
      <c r="GU42" s="324"/>
      <c r="GV42" s="324"/>
      <c r="GW42" s="324"/>
      <c r="GX42" s="324"/>
      <c r="GY42" s="324"/>
      <c r="GZ42" s="324"/>
      <c r="HA42" s="324"/>
      <c r="HB42" s="324"/>
      <c r="HC42" s="324"/>
      <c r="HD42" s="324"/>
      <c r="HE42" s="324"/>
      <c r="HF42" s="324"/>
      <c r="HG42" s="324"/>
      <c r="HH42" s="324"/>
      <c r="HI42" s="324"/>
      <c r="HJ42" s="324"/>
      <c r="HK42" s="324"/>
      <c r="HL42" s="324"/>
      <c r="HM42" s="324"/>
      <c r="HN42" s="324"/>
      <c r="HO42" s="324"/>
      <c r="HP42" s="324"/>
    </row>
    <row r="43" spans="1:224" ht="12.75">
      <c r="A43" s="101" t="s">
        <v>255</v>
      </c>
      <c r="FD43" s="322"/>
      <c r="FE43" s="322"/>
      <c r="FF43" s="322"/>
      <c r="FG43" s="322"/>
      <c r="FH43" s="322"/>
      <c r="FI43" s="322"/>
      <c r="FJ43" s="322"/>
      <c r="FK43" s="322"/>
      <c r="FL43" s="322"/>
      <c r="FM43" s="322"/>
      <c r="FN43" s="322"/>
      <c r="FO43" s="322"/>
      <c r="FP43" s="322"/>
      <c r="FQ43" s="322"/>
      <c r="FR43" s="322"/>
      <c r="FS43" s="322"/>
      <c r="FT43" s="322"/>
      <c r="FU43" s="322"/>
      <c r="FV43" s="322"/>
      <c r="FW43" s="322"/>
      <c r="FX43" s="322"/>
      <c r="FY43" s="322"/>
      <c r="FZ43" s="322"/>
      <c r="GA43" s="322"/>
      <c r="GB43" s="322"/>
      <c r="GC43" s="322"/>
      <c r="GD43" s="322"/>
      <c r="GE43" s="322"/>
      <c r="GF43" s="322"/>
      <c r="GG43" s="322"/>
      <c r="GH43" s="322"/>
      <c r="GI43" s="322"/>
      <c r="GK43" s="322"/>
      <c r="GL43" s="322"/>
      <c r="GM43" s="322"/>
      <c r="GN43" s="322"/>
      <c r="GO43" s="322"/>
      <c r="GP43" s="322"/>
      <c r="GQ43" s="322"/>
      <c r="GR43" s="322"/>
      <c r="GS43" s="322"/>
      <c r="GT43" s="322"/>
      <c r="GU43" s="322"/>
      <c r="GV43" s="322"/>
      <c r="GW43" s="322"/>
      <c r="GX43" s="322"/>
      <c r="GY43" s="322"/>
      <c r="GZ43" s="322"/>
      <c r="HA43" s="322"/>
      <c r="HB43" s="322"/>
      <c r="HC43" s="322"/>
      <c r="HD43" s="322"/>
      <c r="HE43" s="322"/>
      <c r="HF43" s="322"/>
      <c r="HG43" s="322"/>
      <c r="HH43" s="322"/>
      <c r="HI43" s="322"/>
      <c r="HJ43" s="322"/>
      <c r="HK43" s="322"/>
      <c r="HL43" s="322"/>
      <c r="HM43" s="322"/>
      <c r="HN43" s="322"/>
      <c r="HO43" s="322"/>
      <c r="HP43" s="322"/>
    </row>
    <row r="44" spans="160:224" s="112" customFormat="1" ht="11.25">
      <c r="FD44" s="323" t="s">
        <v>253</v>
      </c>
      <c r="FE44" s="323"/>
      <c r="FF44" s="323"/>
      <c r="FG44" s="323"/>
      <c r="FH44" s="323"/>
      <c r="FI44" s="323"/>
      <c r="FJ44" s="323"/>
      <c r="FK44" s="323"/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/>
      <c r="FZ44" s="323"/>
      <c r="GA44" s="323"/>
      <c r="GB44" s="323"/>
      <c r="GC44" s="323"/>
      <c r="GD44" s="323"/>
      <c r="GE44" s="323"/>
      <c r="GF44" s="323"/>
      <c r="GG44" s="323"/>
      <c r="GH44" s="323"/>
      <c r="GI44" s="323"/>
      <c r="GK44" s="324" t="s">
        <v>254</v>
      </c>
      <c r="GL44" s="324"/>
      <c r="GM44" s="324"/>
      <c r="GN44" s="324"/>
      <c r="GO44" s="324"/>
      <c r="GP44" s="324"/>
      <c r="GQ44" s="324"/>
      <c r="GR44" s="324"/>
      <c r="GS44" s="324"/>
      <c r="GT44" s="324"/>
      <c r="GU44" s="324"/>
      <c r="GV44" s="324"/>
      <c r="GW44" s="324"/>
      <c r="GX44" s="324"/>
      <c r="GY44" s="324"/>
      <c r="GZ44" s="324"/>
      <c r="HA44" s="324"/>
      <c r="HB44" s="324"/>
      <c r="HC44" s="324"/>
      <c r="HD44" s="324"/>
      <c r="HE44" s="324"/>
      <c r="HF44" s="324"/>
      <c r="HG44" s="324"/>
      <c r="HH44" s="324"/>
      <c r="HI44" s="324"/>
      <c r="HJ44" s="324"/>
      <c r="HK44" s="324"/>
      <c r="HL44" s="324"/>
      <c r="HM44" s="324"/>
      <c r="HN44" s="324"/>
      <c r="HO44" s="324"/>
      <c r="HP44" s="324"/>
    </row>
    <row r="45" ht="3" customHeight="1"/>
  </sheetData>
  <sheetProtection/>
  <mergeCells count="274">
    <mergeCell ref="FD42:GI42"/>
    <mergeCell ref="GK42:HP42"/>
    <mergeCell ref="FD43:GI43"/>
    <mergeCell ref="GK43:HP43"/>
    <mergeCell ref="FD44:GI44"/>
    <mergeCell ref="GK44:HP44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CV28:DK28"/>
    <mergeCell ref="DL28:EA28"/>
    <mergeCell ref="EB28:EO28"/>
    <mergeCell ref="EP28:FC28"/>
    <mergeCell ref="FD28:FS28"/>
    <mergeCell ref="FT28:GI28"/>
    <mergeCell ref="B28:AK28"/>
    <mergeCell ref="AL28:AU28"/>
    <mergeCell ref="AV28:BC28"/>
    <mergeCell ref="BD28:BQ28"/>
    <mergeCell ref="BR28:CE28"/>
    <mergeCell ref="CF28:CU28"/>
    <mergeCell ref="EB27:EO27"/>
    <mergeCell ref="EP27:FC27"/>
    <mergeCell ref="FD27:FS27"/>
    <mergeCell ref="FT27:GI27"/>
    <mergeCell ref="GJ27:GY27"/>
    <mergeCell ref="GZ27:HP27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CV26:DK26"/>
    <mergeCell ref="DL26:EA26"/>
    <mergeCell ref="EB26:EO26"/>
    <mergeCell ref="EP26:FC26"/>
    <mergeCell ref="FD26:FS26"/>
    <mergeCell ref="FT26:GI26"/>
    <mergeCell ref="B26:AK26"/>
    <mergeCell ref="AL26:AU26"/>
    <mergeCell ref="AV26:BC26"/>
    <mergeCell ref="BD26:BQ26"/>
    <mergeCell ref="BR26:CE26"/>
    <mergeCell ref="CF26:CU26"/>
    <mergeCell ref="EB25:EO25"/>
    <mergeCell ref="EP25:FC25"/>
    <mergeCell ref="FD25:FS25"/>
    <mergeCell ref="FT25:GI25"/>
    <mergeCell ref="GJ25:GY25"/>
    <mergeCell ref="GZ25:HP25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CV24:DK24"/>
    <mergeCell ref="DL24:EA24"/>
    <mergeCell ref="EB24:EO24"/>
    <mergeCell ref="EP24:FC24"/>
    <mergeCell ref="FD24:FS24"/>
    <mergeCell ref="FT24:GI24"/>
    <mergeCell ref="B24:AK24"/>
    <mergeCell ref="AL24:AU24"/>
    <mergeCell ref="AV24:BC24"/>
    <mergeCell ref="BD24:BQ24"/>
    <mergeCell ref="BR24:CE24"/>
    <mergeCell ref="CF24:CU24"/>
    <mergeCell ref="EB23:EO23"/>
    <mergeCell ref="EP23:FC23"/>
    <mergeCell ref="FD23:FS23"/>
    <mergeCell ref="FT23:GI23"/>
    <mergeCell ref="GJ23:GY23"/>
    <mergeCell ref="GZ23:HP23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CV22:DK22"/>
    <mergeCell ref="DL22:EA22"/>
    <mergeCell ref="EB22:EO22"/>
    <mergeCell ref="EP22:FC22"/>
    <mergeCell ref="FD22:FS22"/>
    <mergeCell ref="FT22:GI22"/>
    <mergeCell ref="B22:AK22"/>
    <mergeCell ref="AL22:AU22"/>
    <mergeCell ref="AV22:BC22"/>
    <mergeCell ref="BD22:BQ22"/>
    <mergeCell ref="BR22:CE22"/>
    <mergeCell ref="CF22:CU22"/>
    <mergeCell ref="EB21:EO21"/>
    <mergeCell ref="EP21:FC21"/>
    <mergeCell ref="FD21:FS21"/>
    <mergeCell ref="FT21:GI21"/>
    <mergeCell ref="GJ21:GY21"/>
    <mergeCell ref="GZ21:HP21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CV20:DK20"/>
    <mergeCell ref="DL20:EA20"/>
    <mergeCell ref="EB20:EO20"/>
    <mergeCell ref="EP20:FC20"/>
    <mergeCell ref="FD20:FS20"/>
    <mergeCell ref="FT20:GI20"/>
    <mergeCell ref="B20:AK20"/>
    <mergeCell ref="AL20:AU20"/>
    <mergeCell ref="AV20:BC20"/>
    <mergeCell ref="BD20:BQ20"/>
    <mergeCell ref="BR20:CE20"/>
    <mergeCell ref="CF20:CU20"/>
    <mergeCell ref="EB19:EO19"/>
    <mergeCell ref="EP19:FC19"/>
    <mergeCell ref="FD19:FS19"/>
    <mergeCell ref="FT19:GI19"/>
    <mergeCell ref="GJ19:GY19"/>
    <mergeCell ref="GZ19:HP19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CV18:DK18"/>
    <mergeCell ref="DL18:EA18"/>
    <mergeCell ref="EB18:EO18"/>
    <mergeCell ref="EP18:FC18"/>
    <mergeCell ref="FD18:FS18"/>
    <mergeCell ref="FT18:GI18"/>
    <mergeCell ref="B18:AK18"/>
    <mergeCell ref="AL18:AU18"/>
    <mergeCell ref="AV18:BC18"/>
    <mergeCell ref="BD18:BQ18"/>
    <mergeCell ref="BR18:CE18"/>
    <mergeCell ref="CF18:CU18"/>
    <mergeCell ref="EB17:EO17"/>
    <mergeCell ref="EP17:FC17"/>
    <mergeCell ref="FD17:FS17"/>
    <mergeCell ref="FT17:GI17"/>
    <mergeCell ref="GJ17:GY17"/>
    <mergeCell ref="GZ17:HP17"/>
    <mergeCell ref="DL15:EA16"/>
    <mergeCell ref="EB15:EO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B15:AK15"/>
    <mergeCell ref="AL15:AU16"/>
    <mergeCell ref="AV15:BC16"/>
    <mergeCell ref="GJ15:GY16"/>
    <mergeCell ref="GZ15:HP16"/>
    <mergeCell ref="B16:AK16"/>
    <mergeCell ref="BD15:BQ16"/>
    <mergeCell ref="BR15:CE16"/>
    <mergeCell ref="CF15:CU16"/>
    <mergeCell ref="CV15:DK16"/>
    <mergeCell ref="B11:AK11"/>
    <mergeCell ref="FT11:GI14"/>
    <mergeCell ref="EP15:FC16"/>
    <mergeCell ref="FD15:FS16"/>
    <mergeCell ref="FT15:GI16"/>
    <mergeCell ref="CV11:DK14"/>
    <mergeCell ref="DL11:EA14"/>
    <mergeCell ref="B12:AK12"/>
    <mergeCell ref="B13:AK13"/>
    <mergeCell ref="B14:AK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0:DK10"/>
    <mergeCell ref="DL10:EA10"/>
    <mergeCell ref="EB10:EO10"/>
    <mergeCell ref="EP10:FC10"/>
    <mergeCell ref="FD10:FS10"/>
    <mergeCell ref="EP11:FC14"/>
    <mergeCell ref="FD11:FS14"/>
    <mergeCell ref="EB11:EO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EB50" sqref="EB50:EH50"/>
    </sheetView>
  </sheetViews>
  <sheetFormatPr defaultColWidth="0.85546875" defaultRowHeight="15"/>
  <cols>
    <col min="1" max="16384" width="0.85546875" style="101" customWidth="1"/>
  </cols>
  <sheetData>
    <row r="1" s="118" customFormat="1" ht="9.75">
      <c r="EY1" s="119" t="s">
        <v>256</v>
      </c>
    </row>
    <row r="2" s="120" customFormat="1" ht="3.75" customHeight="1"/>
    <row r="3" spans="1:155" s="121" customFormat="1" ht="10.5">
      <c r="A3" s="327" t="s">
        <v>257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</row>
    <row r="4" spans="1:155" s="121" customFormat="1" ht="10.5">
      <c r="A4" s="327" t="s">
        <v>258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</row>
    <row r="5" s="120" customFormat="1" ht="6" customHeight="1"/>
    <row r="6" spans="1:155" s="122" customFormat="1" ht="8.25">
      <c r="A6" s="122" t="s">
        <v>200</v>
      </c>
      <c r="L6" s="380" t="s">
        <v>366</v>
      </c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</row>
    <row r="7" spans="118:155" s="122" customFormat="1" ht="8.25"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</row>
    <row r="8" s="122" customFormat="1" ht="7.5" customHeight="1"/>
    <row r="9" spans="1:155" s="124" customFormat="1" ht="9" customHeight="1">
      <c r="A9" s="329" t="s">
        <v>201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1"/>
      <c r="AN9" s="329" t="s">
        <v>202</v>
      </c>
      <c r="AO9" s="330"/>
      <c r="AP9" s="330"/>
      <c r="AQ9" s="330"/>
      <c r="AR9" s="330"/>
      <c r="AS9" s="330"/>
      <c r="AT9" s="330"/>
      <c r="AU9" s="331"/>
      <c r="AV9" s="329" t="s">
        <v>203</v>
      </c>
      <c r="AW9" s="330"/>
      <c r="AX9" s="330"/>
      <c r="AY9" s="330"/>
      <c r="AZ9" s="330"/>
      <c r="BA9" s="331"/>
      <c r="BB9" s="329" t="s">
        <v>204</v>
      </c>
      <c r="BC9" s="330"/>
      <c r="BD9" s="330"/>
      <c r="BE9" s="330"/>
      <c r="BF9" s="330"/>
      <c r="BG9" s="330"/>
      <c r="BH9" s="330"/>
      <c r="BI9" s="330"/>
      <c r="BJ9" s="331"/>
      <c r="BK9" s="326" t="s">
        <v>259</v>
      </c>
      <c r="BL9" s="326"/>
      <c r="BM9" s="326"/>
      <c r="BN9" s="326"/>
      <c r="BO9" s="326"/>
      <c r="BP9" s="326"/>
      <c r="BQ9" s="326"/>
      <c r="BR9" s="326"/>
      <c r="BS9" s="326"/>
      <c r="BT9" s="326" t="s">
        <v>206</v>
      </c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 t="s">
        <v>260</v>
      </c>
      <c r="CW9" s="326"/>
      <c r="CX9" s="326"/>
      <c r="CY9" s="326"/>
      <c r="CZ9" s="326"/>
      <c r="DA9" s="326"/>
      <c r="DB9" s="326"/>
      <c r="DC9" s="326"/>
      <c r="DD9" s="326"/>
      <c r="DE9" s="326" t="s">
        <v>261</v>
      </c>
      <c r="DF9" s="326"/>
      <c r="DG9" s="326"/>
      <c r="DH9" s="326"/>
      <c r="DI9" s="326"/>
      <c r="DJ9" s="326"/>
      <c r="DK9" s="326"/>
      <c r="DL9" s="326"/>
      <c r="DM9" s="326"/>
      <c r="DN9" s="326" t="s">
        <v>209</v>
      </c>
      <c r="DO9" s="326"/>
      <c r="DP9" s="326"/>
      <c r="DQ9" s="326"/>
      <c r="DR9" s="326"/>
      <c r="DS9" s="326"/>
      <c r="DT9" s="326"/>
      <c r="DU9" s="326"/>
      <c r="DV9" s="326"/>
      <c r="DW9" s="326"/>
      <c r="DX9" s="326"/>
      <c r="DY9" s="326"/>
      <c r="DZ9" s="326"/>
      <c r="EA9" s="326"/>
      <c r="EB9" s="326"/>
      <c r="EC9" s="326"/>
      <c r="ED9" s="326"/>
      <c r="EE9" s="326"/>
      <c r="EF9" s="326"/>
      <c r="EG9" s="326"/>
      <c r="EH9" s="326"/>
      <c r="EI9" s="326"/>
      <c r="EJ9" s="326"/>
      <c r="EK9" s="326"/>
      <c r="EL9" s="326"/>
      <c r="EM9" s="326"/>
      <c r="EN9" s="326"/>
      <c r="EO9" s="326"/>
      <c r="EP9" s="329" t="s">
        <v>262</v>
      </c>
      <c r="EQ9" s="330"/>
      <c r="ER9" s="330"/>
      <c r="ES9" s="330"/>
      <c r="ET9" s="330"/>
      <c r="EU9" s="330"/>
      <c r="EV9" s="330"/>
      <c r="EW9" s="330"/>
      <c r="EX9" s="330"/>
      <c r="EY9" s="331"/>
    </row>
    <row r="10" spans="1:155" s="124" customFormat="1" ht="66.75" customHeight="1">
      <c r="A10" s="332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4"/>
      <c r="AN10" s="332"/>
      <c r="AO10" s="333"/>
      <c r="AP10" s="333"/>
      <c r="AQ10" s="333"/>
      <c r="AR10" s="333"/>
      <c r="AS10" s="333"/>
      <c r="AT10" s="333"/>
      <c r="AU10" s="334"/>
      <c r="AV10" s="332"/>
      <c r="AW10" s="333"/>
      <c r="AX10" s="333"/>
      <c r="AY10" s="333"/>
      <c r="AZ10" s="333"/>
      <c r="BA10" s="334"/>
      <c r="BB10" s="332"/>
      <c r="BC10" s="333"/>
      <c r="BD10" s="333"/>
      <c r="BE10" s="333"/>
      <c r="BF10" s="333"/>
      <c r="BG10" s="333"/>
      <c r="BH10" s="333"/>
      <c r="BI10" s="333"/>
      <c r="BJ10" s="334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 t="s">
        <v>263</v>
      </c>
      <c r="BU10" s="326"/>
      <c r="BV10" s="326"/>
      <c r="BW10" s="326"/>
      <c r="BX10" s="326"/>
      <c r="BY10" s="326"/>
      <c r="BZ10" s="326"/>
      <c r="CA10" s="326" t="s">
        <v>264</v>
      </c>
      <c r="CB10" s="326"/>
      <c r="CC10" s="326"/>
      <c r="CD10" s="326"/>
      <c r="CE10" s="326"/>
      <c r="CF10" s="326"/>
      <c r="CG10" s="326"/>
      <c r="CH10" s="326" t="s">
        <v>265</v>
      </c>
      <c r="CI10" s="326"/>
      <c r="CJ10" s="326"/>
      <c r="CK10" s="326"/>
      <c r="CL10" s="326"/>
      <c r="CM10" s="326"/>
      <c r="CN10" s="326"/>
      <c r="CO10" s="326" t="s">
        <v>266</v>
      </c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 t="s">
        <v>263</v>
      </c>
      <c r="DO10" s="326"/>
      <c r="DP10" s="326"/>
      <c r="DQ10" s="326"/>
      <c r="DR10" s="326"/>
      <c r="DS10" s="326"/>
      <c r="DT10" s="326"/>
      <c r="DU10" s="326" t="s">
        <v>264</v>
      </c>
      <c r="DV10" s="326"/>
      <c r="DW10" s="326"/>
      <c r="DX10" s="326"/>
      <c r="DY10" s="326"/>
      <c r="DZ10" s="326"/>
      <c r="EA10" s="326"/>
      <c r="EB10" s="326" t="s">
        <v>265</v>
      </c>
      <c r="EC10" s="326"/>
      <c r="ED10" s="326"/>
      <c r="EE10" s="326"/>
      <c r="EF10" s="326"/>
      <c r="EG10" s="326"/>
      <c r="EH10" s="326"/>
      <c r="EI10" s="326" t="s">
        <v>266</v>
      </c>
      <c r="EJ10" s="326"/>
      <c r="EK10" s="326"/>
      <c r="EL10" s="326"/>
      <c r="EM10" s="326"/>
      <c r="EN10" s="326"/>
      <c r="EO10" s="326"/>
      <c r="EP10" s="332"/>
      <c r="EQ10" s="333"/>
      <c r="ER10" s="333"/>
      <c r="ES10" s="333"/>
      <c r="ET10" s="333"/>
      <c r="EU10" s="333"/>
      <c r="EV10" s="333"/>
      <c r="EW10" s="333"/>
      <c r="EX10" s="333"/>
      <c r="EY10" s="334"/>
    </row>
    <row r="11" spans="1:155" s="125" customFormat="1" ht="18.75" customHeight="1">
      <c r="A11" s="339">
        <v>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1"/>
      <c r="AN11" s="335">
        <v>2</v>
      </c>
      <c r="AO11" s="335"/>
      <c r="AP11" s="335"/>
      <c r="AQ11" s="335"/>
      <c r="AR11" s="335"/>
      <c r="AS11" s="335"/>
      <c r="AT11" s="335"/>
      <c r="AU11" s="335"/>
      <c r="AV11" s="335">
        <v>3</v>
      </c>
      <c r="AW11" s="335"/>
      <c r="AX11" s="335"/>
      <c r="AY11" s="335"/>
      <c r="AZ11" s="335"/>
      <c r="BA11" s="335"/>
      <c r="BB11" s="335">
        <v>4</v>
      </c>
      <c r="BC11" s="335"/>
      <c r="BD11" s="335"/>
      <c r="BE11" s="335"/>
      <c r="BF11" s="335"/>
      <c r="BG11" s="335"/>
      <c r="BH11" s="335"/>
      <c r="BI11" s="335"/>
      <c r="BJ11" s="335"/>
      <c r="BK11" s="335">
        <v>5</v>
      </c>
      <c r="BL11" s="335"/>
      <c r="BM11" s="335"/>
      <c r="BN11" s="335"/>
      <c r="BO11" s="335"/>
      <c r="BP11" s="335"/>
      <c r="BQ11" s="335"/>
      <c r="BR11" s="335"/>
      <c r="BS11" s="335"/>
      <c r="BT11" s="335">
        <v>6</v>
      </c>
      <c r="BU11" s="335"/>
      <c r="BV11" s="335"/>
      <c r="BW11" s="335"/>
      <c r="BX11" s="335"/>
      <c r="BY11" s="335"/>
      <c r="BZ11" s="335"/>
      <c r="CA11" s="335">
        <v>7</v>
      </c>
      <c r="CB11" s="335"/>
      <c r="CC11" s="335"/>
      <c r="CD11" s="335"/>
      <c r="CE11" s="335"/>
      <c r="CF11" s="335"/>
      <c r="CG11" s="335"/>
      <c r="CH11" s="336" t="s">
        <v>267</v>
      </c>
      <c r="CI11" s="337"/>
      <c r="CJ11" s="337"/>
      <c r="CK11" s="337"/>
      <c r="CL11" s="337"/>
      <c r="CM11" s="337"/>
      <c r="CN11" s="338"/>
      <c r="CO11" s="335">
        <v>9</v>
      </c>
      <c r="CP11" s="335"/>
      <c r="CQ11" s="335"/>
      <c r="CR11" s="335"/>
      <c r="CS11" s="335"/>
      <c r="CT11" s="335"/>
      <c r="CU11" s="335"/>
      <c r="CV11" s="335">
        <v>10</v>
      </c>
      <c r="CW11" s="335"/>
      <c r="CX11" s="335"/>
      <c r="CY11" s="335"/>
      <c r="CZ11" s="335"/>
      <c r="DA11" s="335"/>
      <c r="DB11" s="335"/>
      <c r="DC11" s="335"/>
      <c r="DD11" s="335"/>
      <c r="DE11" s="335">
        <v>11</v>
      </c>
      <c r="DF11" s="335"/>
      <c r="DG11" s="335"/>
      <c r="DH11" s="335"/>
      <c r="DI11" s="335"/>
      <c r="DJ11" s="335"/>
      <c r="DK11" s="335"/>
      <c r="DL11" s="335"/>
      <c r="DM11" s="335"/>
      <c r="DN11" s="335">
        <v>12</v>
      </c>
      <c r="DO11" s="335"/>
      <c r="DP11" s="335"/>
      <c r="DQ11" s="335"/>
      <c r="DR11" s="335"/>
      <c r="DS11" s="335"/>
      <c r="DT11" s="335"/>
      <c r="DU11" s="335">
        <v>13</v>
      </c>
      <c r="DV11" s="335"/>
      <c r="DW11" s="335"/>
      <c r="DX11" s="335"/>
      <c r="DY11" s="335"/>
      <c r="DZ11" s="335"/>
      <c r="EA11" s="335"/>
      <c r="EB11" s="336" t="s">
        <v>268</v>
      </c>
      <c r="EC11" s="337"/>
      <c r="ED11" s="337"/>
      <c r="EE11" s="337"/>
      <c r="EF11" s="337"/>
      <c r="EG11" s="337"/>
      <c r="EH11" s="338"/>
      <c r="EI11" s="339">
        <v>15</v>
      </c>
      <c r="EJ11" s="340"/>
      <c r="EK11" s="340"/>
      <c r="EL11" s="340"/>
      <c r="EM11" s="340"/>
      <c r="EN11" s="340"/>
      <c r="EO11" s="341"/>
      <c r="EP11" s="335">
        <v>16</v>
      </c>
      <c r="EQ11" s="335"/>
      <c r="ER11" s="335"/>
      <c r="ES11" s="335"/>
      <c r="ET11" s="335"/>
      <c r="EU11" s="335"/>
      <c r="EV11" s="335"/>
      <c r="EW11" s="335"/>
      <c r="EX11" s="335"/>
      <c r="EY11" s="335"/>
    </row>
    <row r="12" spans="1:155" s="126" customFormat="1" ht="16.5" customHeight="1">
      <c r="A12" s="345" t="s">
        <v>269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7"/>
      <c r="AN12" s="348" t="s">
        <v>1</v>
      </c>
      <c r="AO12" s="349"/>
      <c r="AP12" s="349"/>
      <c r="AQ12" s="349"/>
      <c r="AR12" s="349"/>
      <c r="AS12" s="349"/>
      <c r="AT12" s="349"/>
      <c r="AU12" s="350"/>
      <c r="AV12" s="351" t="s">
        <v>236</v>
      </c>
      <c r="AW12" s="352"/>
      <c r="AX12" s="352"/>
      <c r="AY12" s="352"/>
      <c r="AZ12" s="352"/>
      <c r="BA12" s="353"/>
      <c r="BB12" s="382">
        <v>1626.262</v>
      </c>
      <c r="BC12" s="383"/>
      <c r="BD12" s="383"/>
      <c r="BE12" s="383"/>
      <c r="BF12" s="383"/>
      <c r="BG12" s="383"/>
      <c r="BH12" s="383"/>
      <c r="BI12" s="383"/>
      <c r="BJ12" s="384"/>
      <c r="BK12" s="382"/>
      <c r="BL12" s="383"/>
      <c r="BM12" s="383"/>
      <c r="BN12" s="383"/>
      <c r="BO12" s="383"/>
      <c r="BP12" s="383"/>
      <c r="BQ12" s="383"/>
      <c r="BR12" s="383"/>
      <c r="BS12" s="384"/>
      <c r="BT12" s="385">
        <v>1626.262</v>
      </c>
      <c r="BU12" s="386"/>
      <c r="BV12" s="386"/>
      <c r="BW12" s="386"/>
      <c r="BX12" s="386"/>
      <c r="BY12" s="386"/>
      <c r="BZ12" s="387"/>
      <c r="CA12" s="382"/>
      <c r="CB12" s="383"/>
      <c r="CC12" s="383"/>
      <c r="CD12" s="383"/>
      <c r="CE12" s="383"/>
      <c r="CF12" s="383"/>
      <c r="CG12" s="384"/>
      <c r="CH12" s="382">
        <v>1626.262</v>
      </c>
      <c r="CI12" s="383"/>
      <c r="CJ12" s="383"/>
      <c r="CK12" s="383"/>
      <c r="CL12" s="383"/>
      <c r="CM12" s="383"/>
      <c r="CN12" s="384"/>
      <c r="CO12" s="382"/>
      <c r="CP12" s="383"/>
      <c r="CQ12" s="383"/>
      <c r="CR12" s="383"/>
      <c r="CS12" s="383"/>
      <c r="CT12" s="383"/>
      <c r="CU12" s="384"/>
      <c r="CV12" s="382" t="e">
        <f>CV13+CV26+CV21+CV34+CV35+CV36</f>
        <v>#VALUE!</v>
      </c>
      <c r="CW12" s="383"/>
      <c r="CX12" s="383"/>
      <c r="CY12" s="383"/>
      <c r="CZ12" s="383"/>
      <c r="DA12" s="383"/>
      <c r="DB12" s="383"/>
      <c r="DC12" s="383"/>
      <c r="DD12" s="384"/>
      <c r="DE12" s="382"/>
      <c r="DF12" s="383"/>
      <c r="DG12" s="383"/>
      <c r="DH12" s="383"/>
      <c r="DI12" s="383"/>
      <c r="DJ12" s="383"/>
      <c r="DK12" s="383"/>
      <c r="DL12" s="383"/>
      <c r="DM12" s="384"/>
      <c r="DN12" s="385">
        <f>DN13+DN26+DN34+DN35</f>
        <v>1343.4700000000003</v>
      </c>
      <c r="DO12" s="386"/>
      <c r="DP12" s="386"/>
      <c r="DQ12" s="386"/>
      <c r="DR12" s="386"/>
      <c r="DS12" s="386"/>
      <c r="DT12" s="387"/>
      <c r="DU12" s="382"/>
      <c r="DV12" s="383"/>
      <c r="DW12" s="383"/>
      <c r="DX12" s="383"/>
      <c r="DY12" s="383"/>
      <c r="DZ12" s="383"/>
      <c r="EA12" s="384"/>
      <c r="EB12" s="382">
        <f>EB13+EB26+EB34+EB35</f>
        <v>1343.4700000000003</v>
      </c>
      <c r="EC12" s="383"/>
      <c r="ED12" s="383"/>
      <c r="EE12" s="383"/>
      <c r="EF12" s="383"/>
      <c r="EG12" s="383"/>
      <c r="EH12" s="384"/>
      <c r="EI12" s="342"/>
      <c r="EJ12" s="343"/>
      <c r="EK12" s="343"/>
      <c r="EL12" s="343"/>
      <c r="EM12" s="343"/>
      <c r="EN12" s="343"/>
      <c r="EO12" s="344"/>
      <c r="EP12" s="342"/>
      <c r="EQ12" s="343"/>
      <c r="ER12" s="343"/>
      <c r="ES12" s="343"/>
      <c r="ET12" s="343"/>
      <c r="EU12" s="343"/>
      <c r="EV12" s="343"/>
      <c r="EW12" s="343"/>
      <c r="EX12" s="343"/>
      <c r="EY12" s="344"/>
    </row>
    <row r="13" spans="1:155" s="126" customFormat="1" ht="8.25">
      <c r="A13" s="354" t="s">
        <v>270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6"/>
      <c r="AN13" s="348" t="s">
        <v>1</v>
      </c>
      <c r="AO13" s="349"/>
      <c r="AP13" s="349"/>
      <c r="AQ13" s="349"/>
      <c r="AR13" s="349"/>
      <c r="AS13" s="349"/>
      <c r="AT13" s="349"/>
      <c r="AU13" s="350"/>
      <c r="AV13" s="351" t="s">
        <v>90</v>
      </c>
      <c r="AW13" s="352"/>
      <c r="AX13" s="352"/>
      <c r="AY13" s="352"/>
      <c r="AZ13" s="352"/>
      <c r="BA13" s="353"/>
      <c r="BB13" s="382">
        <v>227.807</v>
      </c>
      <c r="BC13" s="383"/>
      <c r="BD13" s="383"/>
      <c r="BE13" s="383"/>
      <c r="BF13" s="383"/>
      <c r="BG13" s="383"/>
      <c r="BH13" s="383"/>
      <c r="BI13" s="383"/>
      <c r="BJ13" s="384"/>
      <c r="BK13" s="382"/>
      <c r="BL13" s="383"/>
      <c r="BM13" s="383"/>
      <c r="BN13" s="383"/>
      <c r="BO13" s="383"/>
      <c r="BP13" s="383"/>
      <c r="BQ13" s="383"/>
      <c r="BR13" s="383"/>
      <c r="BS13" s="384"/>
      <c r="BT13" s="382">
        <v>227.807</v>
      </c>
      <c r="BU13" s="383"/>
      <c r="BV13" s="383"/>
      <c r="BW13" s="383"/>
      <c r="BX13" s="383"/>
      <c r="BY13" s="383"/>
      <c r="BZ13" s="384"/>
      <c r="CA13" s="382"/>
      <c r="CB13" s="383"/>
      <c r="CC13" s="383"/>
      <c r="CD13" s="383"/>
      <c r="CE13" s="383"/>
      <c r="CF13" s="383"/>
      <c r="CG13" s="384"/>
      <c r="CH13" s="382">
        <v>227.807</v>
      </c>
      <c r="CI13" s="383"/>
      <c r="CJ13" s="383"/>
      <c r="CK13" s="383"/>
      <c r="CL13" s="383"/>
      <c r="CM13" s="383"/>
      <c r="CN13" s="384"/>
      <c r="CO13" s="382"/>
      <c r="CP13" s="383"/>
      <c r="CQ13" s="383"/>
      <c r="CR13" s="383"/>
      <c r="CS13" s="383"/>
      <c r="CT13" s="383"/>
      <c r="CU13" s="384"/>
      <c r="CV13" s="382">
        <v>59.81</v>
      </c>
      <c r="CW13" s="383"/>
      <c r="CX13" s="383"/>
      <c r="CY13" s="383"/>
      <c r="CZ13" s="383"/>
      <c r="DA13" s="383"/>
      <c r="DB13" s="383"/>
      <c r="DC13" s="383"/>
      <c r="DD13" s="384"/>
      <c r="DE13" s="382"/>
      <c r="DF13" s="383"/>
      <c r="DG13" s="383"/>
      <c r="DH13" s="383"/>
      <c r="DI13" s="383"/>
      <c r="DJ13" s="383"/>
      <c r="DK13" s="383"/>
      <c r="DL13" s="383"/>
      <c r="DM13" s="384"/>
      <c r="DN13" s="382">
        <v>59.81</v>
      </c>
      <c r="DO13" s="383"/>
      <c r="DP13" s="383"/>
      <c r="DQ13" s="383"/>
      <c r="DR13" s="383"/>
      <c r="DS13" s="383"/>
      <c r="DT13" s="384"/>
      <c r="DU13" s="382"/>
      <c r="DV13" s="383"/>
      <c r="DW13" s="383"/>
      <c r="DX13" s="383"/>
      <c r="DY13" s="383"/>
      <c r="DZ13" s="383"/>
      <c r="EA13" s="384"/>
      <c r="EB13" s="382">
        <v>59.81</v>
      </c>
      <c r="EC13" s="383"/>
      <c r="ED13" s="383"/>
      <c r="EE13" s="383"/>
      <c r="EF13" s="383"/>
      <c r="EG13" s="383"/>
      <c r="EH13" s="384"/>
      <c r="EI13" s="342"/>
      <c r="EJ13" s="343"/>
      <c r="EK13" s="343"/>
      <c r="EL13" s="343"/>
      <c r="EM13" s="343"/>
      <c r="EN13" s="343"/>
      <c r="EO13" s="344"/>
      <c r="EP13" s="342"/>
      <c r="EQ13" s="343"/>
      <c r="ER13" s="343"/>
      <c r="ES13" s="343"/>
      <c r="ET13" s="343"/>
      <c r="EU13" s="343"/>
      <c r="EV13" s="343"/>
      <c r="EW13" s="343"/>
      <c r="EX13" s="343"/>
      <c r="EY13" s="344"/>
    </row>
    <row r="14" spans="1:155" s="126" customFormat="1" ht="8.25">
      <c r="A14" s="357" t="s">
        <v>271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9"/>
      <c r="AN14" s="348" t="s">
        <v>1</v>
      </c>
      <c r="AO14" s="349"/>
      <c r="AP14" s="349"/>
      <c r="AQ14" s="349"/>
      <c r="AR14" s="349"/>
      <c r="AS14" s="349"/>
      <c r="AT14" s="349"/>
      <c r="AU14" s="350"/>
      <c r="AV14" s="351" t="s">
        <v>272</v>
      </c>
      <c r="AW14" s="352"/>
      <c r="AX14" s="352"/>
      <c r="AY14" s="352"/>
      <c r="AZ14" s="352"/>
      <c r="BA14" s="353"/>
      <c r="BB14" s="382">
        <v>227.807</v>
      </c>
      <c r="BC14" s="383"/>
      <c r="BD14" s="383"/>
      <c r="BE14" s="383"/>
      <c r="BF14" s="383"/>
      <c r="BG14" s="383"/>
      <c r="BH14" s="383"/>
      <c r="BI14" s="383"/>
      <c r="BJ14" s="384"/>
      <c r="BK14" s="382"/>
      <c r="BL14" s="383"/>
      <c r="BM14" s="383"/>
      <c r="BN14" s="383"/>
      <c r="BO14" s="383"/>
      <c r="BP14" s="383"/>
      <c r="BQ14" s="383"/>
      <c r="BR14" s="383"/>
      <c r="BS14" s="384"/>
      <c r="BT14" s="382">
        <v>227.807</v>
      </c>
      <c r="BU14" s="383"/>
      <c r="BV14" s="383"/>
      <c r="BW14" s="383"/>
      <c r="BX14" s="383"/>
      <c r="BY14" s="383"/>
      <c r="BZ14" s="384"/>
      <c r="CA14" s="382"/>
      <c r="CB14" s="383"/>
      <c r="CC14" s="383"/>
      <c r="CD14" s="383"/>
      <c r="CE14" s="383"/>
      <c r="CF14" s="383"/>
      <c r="CG14" s="384"/>
      <c r="CH14" s="382">
        <v>227.807</v>
      </c>
      <c r="CI14" s="383"/>
      <c r="CJ14" s="383"/>
      <c r="CK14" s="383"/>
      <c r="CL14" s="383"/>
      <c r="CM14" s="383"/>
      <c r="CN14" s="384"/>
      <c r="CO14" s="382"/>
      <c r="CP14" s="383"/>
      <c r="CQ14" s="383"/>
      <c r="CR14" s="383"/>
      <c r="CS14" s="383"/>
      <c r="CT14" s="383"/>
      <c r="CU14" s="384"/>
      <c r="CV14" s="382">
        <v>59.81</v>
      </c>
      <c r="CW14" s="383"/>
      <c r="CX14" s="383"/>
      <c r="CY14" s="383"/>
      <c r="CZ14" s="383"/>
      <c r="DA14" s="383"/>
      <c r="DB14" s="383"/>
      <c r="DC14" s="383"/>
      <c r="DD14" s="384"/>
      <c r="DE14" s="382"/>
      <c r="DF14" s="383"/>
      <c r="DG14" s="383"/>
      <c r="DH14" s="383"/>
      <c r="DI14" s="383"/>
      <c r="DJ14" s="383"/>
      <c r="DK14" s="383"/>
      <c r="DL14" s="383"/>
      <c r="DM14" s="384"/>
      <c r="DN14" s="382">
        <v>59.81</v>
      </c>
      <c r="DO14" s="383"/>
      <c r="DP14" s="383"/>
      <c r="DQ14" s="383"/>
      <c r="DR14" s="383"/>
      <c r="DS14" s="383"/>
      <c r="DT14" s="384"/>
      <c r="DU14" s="382"/>
      <c r="DV14" s="383"/>
      <c r="DW14" s="383"/>
      <c r="DX14" s="383"/>
      <c r="DY14" s="383"/>
      <c r="DZ14" s="383"/>
      <c r="EA14" s="384"/>
      <c r="EB14" s="382">
        <v>59.81</v>
      </c>
      <c r="EC14" s="383"/>
      <c r="ED14" s="383"/>
      <c r="EE14" s="383"/>
      <c r="EF14" s="383"/>
      <c r="EG14" s="383"/>
      <c r="EH14" s="384"/>
      <c r="EI14" s="342"/>
      <c r="EJ14" s="343"/>
      <c r="EK14" s="343"/>
      <c r="EL14" s="343"/>
      <c r="EM14" s="343"/>
      <c r="EN14" s="343"/>
      <c r="EO14" s="344"/>
      <c r="EP14" s="342"/>
      <c r="EQ14" s="343"/>
      <c r="ER14" s="343"/>
      <c r="ES14" s="343"/>
      <c r="ET14" s="343"/>
      <c r="EU14" s="343"/>
      <c r="EV14" s="343"/>
      <c r="EW14" s="343"/>
      <c r="EX14" s="343"/>
      <c r="EY14" s="344"/>
    </row>
    <row r="15" spans="1:155" s="126" customFormat="1" ht="33.75" customHeight="1">
      <c r="A15" s="357" t="s">
        <v>273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9"/>
      <c r="AN15" s="348" t="s">
        <v>1</v>
      </c>
      <c r="AO15" s="349"/>
      <c r="AP15" s="349"/>
      <c r="AQ15" s="349"/>
      <c r="AR15" s="349"/>
      <c r="AS15" s="349"/>
      <c r="AT15" s="349"/>
      <c r="AU15" s="350"/>
      <c r="AV15" s="351" t="s">
        <v>274</v>
      </c>
      <c r="AW15" s="352"/>
      <c r="AX15" s="352"/>
      <c r="AY15" s="352"/>
      <c r="AZ15" s="352"/>
      <c r="BA15" s="353"/>
      <c r="BB15" s="382" t="s">
        <v>380</v>
      </c>
      <c r="BC15" s="383"/>
      <c r="BD15" s="383"/>
      <c r="BE15" s="383"/>
      <c r="BF15" s="383"/>
      <c r="BG15" s="383"/>
      <c r="BH15" s="383"/>
      <c r="BI15" s="383"/>
      <c r="BJ15" s="384"/>
      <c r="BK15" s="382"/>
      <c r="BL15" s="383"/>
      <c r="BM15" s="383"/>
      <c r="BN15" s="383"/>
      <c r="BO15" s="383"/>
      <c r="BP15" s="383"/>
      <c r="BQ15" s="383"/>
      <c r="BR15" s="383"/>
      <c r="BS15" s="384"/>
      <c r="BT15" s="382" t="s">
        <v>380</v>
      </c>
      <c r="BU15" s="383"/>
      <c r="BV15" s="383"/>
      <c r="BW15" s="383"/>
      <c r="BX15" s="383"/>
      <c r="BY15" s="383"/>
      <c r="BZ15" s="384"/>
      <c r="CA15" s="382"/>
      <c r="CB15" s="383"/>
      <c r="CC15" s="383"/>
      <c r="CD15" s="383"/>
      <c r="CE15" s="383"/>
      <c r="CF15" s="383"/>
      <c r="CG15" s="384"/>
      <c r="CH15" s="382" t="s">
        <v>380</v>
      </c>
      <c r="CI15" s="383"/>
      <c r="CJ15" s="383"/>
      <c r="CK15" s="383"/>
      <c r="CL15" s="383"/>
      <c r="CM15" s="383"/>
      <c r="CN15" s="384"/>
      <c r="CO15" s="382"/>
      <c r="CP15" s="383"/>
      <c r="CQ15" s="383"/>
      <c r="CR15" s="383"/>
      <c r="CS15" s="383"/>
      <c r="CT15" s="383"/>
      <c r="CU15" s="384"/>
      <c r="CV15" s="382" t="s">
        <v>380</v>
      </c>
      <c r="CW15" s="383"/>
      <c r="CX15" s="383"/>
      <c r="CY15" s="383"/>
      <c r="CZ15" s="383"/>
      <c r="DA15" s="383"/>
      <c r="DB15" s="383"/>
      <c r="DC15" s="383"/>
      <c r="DD15" s="384"/>
      <c r="DE15" s="382"/>
      <c r="DF15" s="383"/>
      <c r="DG15" s="383"/>
      <c r="DH15" s="383"/>
      <c r="DI15" s="383"/>
      <c r="DJ15" s="383"/>
      <c r="DK15" s="383"/>
      <c r="DL15" s="383"/>
      <c r="DM15" s="384"/>
      <c r="DN15" s="382" t="s">
        <v>380</v>
      </c>
      <c r="DO15" s="383"/>
      <c r="DP15" s="383"/>
      <c r="DQ15" s="383"/>
      <c r="DR15" s="383"/>
      <c r="DS15" s="383"/>
      <c r="DT15" s="384"/>
      <c r="DU15" s="382"/>
      <c r="DV15" s="383"/>
      <c r="DW15" s="383"/>
      <c r="DX15" s="383"/>
      <c r="DY15" s="383"/>
      <c r="DZ15" s="383"/>
      <c r="EA15" s="384"/>
      <c r="EB15" s="382" t="s">
        <v>380</v>
      </c>
      <c r="EC15" s="383"/>
      <c r="ED15" s="383"/>
      <c r="EE15" s="383"/>
      <c r="EF15" s="383"/>
      <c r="EG15" s="383"/>
      <c r="EH15" s="384"/>
      <c r="EI15" s="342"/>
      <c r="EJ15" s="343"/>
      <c r="EK15" s="343"/>
      <c r="EL15" s="343"/>
      <c r="EM15" s="343"/>
      <c r="EN15" s="343"/>
      <c r="EO15" s="344"/>
      <c r="EP15" s="342"/>
      <c r="EQ15" s="343"/>
      <c r="ER15" s="343"/>
      <c r="ES15" s="343"/>
      <c r="ET15" s="343"/>
      <c r="EU15" s="343"/>
      <c r="EV15" s="343"/>
      <c r="EW15" s="343"/>
      <c r="EX15" s="343"/>
      <c r="EY15" s="344"/>
    </row>
    <row r="16" spans="1:155" s="126" customFormat="1" ht="8.25">
      <c r="A16" s="360" t="s">
        <v>275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2"/>
      <c r="AN16" s="348" t="s">
        <v>1</v>
      </c>
      <c r="AO16" s="349"/>
      <c r="AP16" s="349"/>
      <c r="AQ16" s="349"/>
      <c r="AR16" s="349"/>
      <c r="AS16" s="349"/>
      <c r="AT16" s="349"/>
      <c r="AU16" s="350"/>
      <c r="AV16" s="351"/>
      <c r="AW16" s="352"/>
      <c r="AX16" s="352"/>
      <c r="AY16" s="352"/>
      <c r="AZ16" s="352"/>
      <c r="BA16" s="353"/>
      <c r="BB16" s="382" t="s">
        <v>380</v>
      </c>
      <c r="BC16" s="383"/>
      <c r="BD16" s="383"/>
      <c r="BE16" s="383"/>
      <c r="BF16" s="383"/>
      <c r="BG16" s="383"/>
      <c r="BH16" s="383"/>
      <c r="BI16" s="383"/>
      <c r="BJ16" s="384"/>
      <c r="BK16" s="382"/>
      <c r="BL16" s="383"/>
      <c r="BM16" s="383"/>
      <c r="BN16" s="383"/>
      <c r="BO16" s="383"/>
      <c r="BP16" s="383"/>
      <c r="BQ16" s="383"/>
      <c r="BR16" s="383"/>
      <c r="BS16" s="384"/>
      <c r="BT16" s="382" t="s">
        <v>380</v>
      </c>
      <c r="BU16" s="383"/>
      <c r="BV16" s="383"/>
      <c r="BW16" s="383"/>
      <c r="BX16" s="383"/>
      <c r="BY16" s="383"/>
      <c r="BZ16" s="384"/>
      <c r="CA16" s="382"/>
      <c r="CB16" s="383"/>
      <c r="CC16" s="383"/>
      <c r="CD16" s="383"/>
      <c r="CE16" s="383"/>
      <c r="CF16" s="383"/>
      <c r="CG16" s="384"/>
      <c r="CH16" s="382" t="s">
        <v>380</v>
      </c>
      <c r="CI16" s="383"/>
      <c r="CJ16" s="383"/>
      <c r="CK16" s="383"/>
      <c r="CL16" s="383"/>
      <c r="CM16" s="383"/>
      <c r="CN16" s="384"/>
      <c r="CO16" s="382"/>
      <c r="CP16" s="383"/>
      <c r="CQ16" s="383"/>
      <c r="CR16" s="383"/>
      <c r="CS16" s="383"/>
      <c r="CT16" s="383"/>
      <c r="CU16" s="384"/>
      <c r="CV16" s="382" t="s">
        <v>380</v>
      </c>
      <c r="CW16" s="383"/>
      <c r="CX16" s="383"/>
      <c r="CY16" s="383"/>
      <c r="CZ16" s="383"/>
      <c r="DA16" s="383"/>
      <c r="DB16" s="383"/>
      <c r="DC16" s="383"/>
      <c r="DD16" s="384"/>
      <c r="DE16" s="382"/>
      <c r="DF16" s="383"/>
      <c r="DG16" s="383"/>
      <c r="DH16" s="383"/>
      <c r="DI16" s="383"/>
      <c r="DJ16" s="383"/>
      <c r="DK16" s="383"/>
      <c r="DL16" s="383"/>
      <c r="DM16" s="384"/>
      <c r="DN16" s="382" t="s">
        <v>380</v>
      </c>
      <c r="DO16" s="383"/>
      <c r="DP16" s="383"/>
      <c r="DQ16" s="383"/>
      <c r="DR16" s="383"/>
      <c r="DS16" s="383"/>
      <c r="DT16" s="384"/>
      <c r="DU16" s="382"/>
      <c r="DV16" s="383"/>
      <c r="DW16" s="383"/>
      <c r="DX16" s="383"/>
      <c r="DY16" s="383"/>
      <c r="DZ16" s="383"/>
      <c r="EA16" s="384"/>
      <c r="EB16" s="382" t="s">
        <v>380</v>
      </c>
      <c r="EC16" s="383"/>
      <c r="ED16" s="383"/>
      <c r="EE16" s="383"/>
      <c r="EF16" s="383"/>
      <c r="EG16" s="383"/>
      <c r="EH16" s="384"/>
      <c r="EI16" s="342"/>
      <c r="EJ16" s="343"/>
      <c r="EK16" s="343"/>
      <c r="EL16" s="343"/>
      <c r="EM16" s="343"/>
      <c r="EN16" s="343"/>
      <c r="EO16" s="344"/>
      <c r="EP16" s="342"/>
      <c r="EQ16" s="343"/>
      <c r="ER16" s="343"/>
      <c r="ES16" s="343"/>
      <c r="ET16" s="343"/>
      <c r="EU16" s="343"/>
      <c r="EV16" s="343"/>
      <c r="EW16" s="343"/>
      <c r="EX16" s="343"/>
      <c r="EY16" s="344"/>
    </row>
    <row r="17" spans="1:155" s="126" customFormat="1" ht="8.25">
      <c r="A17" s="360" t="s">
        <v>276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2"/>
      <c r="AN17" s="348" t="s">
        <v>1</v>
      </c>
      <c r="AO17" s="349"/>
      <c r="AP17" s="349"/>
      <c r="AQ17" s="349"/>
      <c r="AR17" s="349"/>
      <c r="AS17" s="349"/>
      <c r="AT17" s="349"/>
      <c r="AU17" s="350"/>
      <c r="AV17" s="351"/>
      <c r="AW17" s="352"/>
      <c r="AX17" s="352"/>
      <c r="AY17" s="352"/>
      <c r="AZ17" s="352"/>
      <c r="BA17" s="353"/>
      <c r="BB17" s="382" t="s">
        <v>380</v>
      </c>
      <c r="BC17" s="383"/>
      <c r="BD17" s="383"/>
      <c r="BE17" s="383"/>
      <c r="BF17" s="383"/>
      <c r="BG17" s="383"/>
      <c r="BH17" s="383"/>
      <c r="BI17" s="383"/>
      <c r="BJ17" s="384"/>
      <c r="BK17" s="382"/>
      <c r="BL17" s="383"/>
      <c r="BM17" s="383"/>
      <c r="BN17" s="383"/>
      <c r="BO17" s="383"/>
      <c r="BP17" s="383"/>
      <c r="BQ17" s="383"/>
      <c r="BR17" s="383"/>
      <c r="BS17" s="384"/>
      <c r="BT17" s="382" t="s">
        <v>380</v>
      </c>
      <c r="BU17" s="383"/>
      <c r="BV17" s="383"/>
      <c r="BW17" s="383"/>
      <c r="BX17" s="383"/>
      <c r="BY17" s="383"/>
      <c r="BZ17" s="384"/>
      <c r="CA17" s="382"/>
      <c r="CB17" s="383"/>
      <c r="CC17" s="383"/>
      <c r="CD17" s="383"/>
      <c r="CE17" s="383"/>
      <c r="CF17" s="383"/>
      <c r="CG17" s="384"/>
      <c r="CH17" s="382" t="s">
        <v>380</v>
      </c>
      <c r="CI17" s="383"/>
      <c r="CJ17" s="383"/>
      <c r="CK17" s="383"/>
      <c r="CL17" s="383"/>
      <c r="CM17" s="383"/>
      <c r="CN17" s="384"/>
      <c r="CO17" s="382"/>
      <c r="CP17" s="383"/>
      <c r="CQ17" s="383"/>
      <c r="CR17" s="383"/>
      <c r="CS17" s="383"/>
      <c r="CT17" s="383"/>
      <c r="CU17" s="384"/>
      <c r="CV17" s="382" t="s">
        <v>380</v>
      </c>
      <c r="CW17" s="383"/>
      <c r="CX17" s="383"/>
      <c r="CY17" s="383"/>
      <c r="CZ17" s="383"/>
      <c r="DA17" s="383"/>
      <c r="DB17" s="383"/>
      <c r="DC17" s="383"/>
      <c r="DD17" s="384"/>
      <c r="DE17" s="382"/>
      <c r="DF17" s="383"/>
      <c r="DG17" s="383"/>
      <c r="DH17" s="383"/>
      <c r="DI17" s="383"/>
      <c r="DJ17" s="383"/>
      <c r="DK17" s="383"/>
      <c r="DL17" s="383"/>
      <c r="DM17" s="384"/>
      <c r="DN17" s="382" t="s">
        <v>380</v>
      </c>
      <c r="DO17" s="383"/>
      <c r="DP17" s="383"/>
      <c r="DQ17" s="383"/>
      <c r="DR17" s="383"/>
      <c r="DS17" s="383"/>
      <c r="DT17" s="384"/>
      <c r="DU17" s="382"/>
      <c r="DV17" s="383"/>
      <c r="DW17" s="383"/>
      <c r="DX17" s="383"/>
      <c r="DY17" s="383"/>
      <c r="DZ17" s="383"/>
      <c r="EA17" s="384"/>
      <c r="EB17" s="382" t="s">
        <v>380</v>
      </c>
      <c r="EC17" s="383"/>
      <c r="ED17" s="383"/>
      <c r="EE17" s="383"/>
      <c r="EF17" s="383"/>
      <c r="EG17" s="383"/>
      <c r="EH17" s="384"/>
      <c r="EI17" s="342"/>
      <c r="EJ17" s="343"/>
      <c r="EK17" s="343"/>
      <c r="EL17" s="343"/>
      <c r="EM17" s="343"/>
      <c r="EN17" s="343"/>
      <c r="EO17" s="344"/>
      <c r="EP17" s="342"/>
      <c r="EQ17" s="343"/>
      <c r="ER17" s="343"/>
      <c r="ES17" s="343"/>
      <c r="ET17" s="343"/>
      <c r="EU17" s="343"/>
      <c r="EV17" s="343"/>
      <c r="EW17" s="343"/>
      <c r="EX17" s="343"/>
      <c r="EY17" s="344"/>
    </row>
    <row r="18" spans="1:155" s="126" customFormat="1" ht="8.25">
      <c r="A18" s="360" t="s">
        <v>277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2"/>
      <c r="AN18" s="348" t="s">
        <v>1</v>
      </c>
      <c r="AO18" s="349"/>
      <c r="AP18" s="349"/>
      <c r="AQ18" s="349"/>
      <c r="AR18" s="349"/>
      <c r="AS18" s="349"/>
      <c r="AT18" s="349"/>
      <c r="AU18" s="350"/>
      <c r="AV18" s="351"/>
      <c r="AW18" s="352"/>
      <c r="AX18" s="352"/>
      <c r="AY18" s="352"/>
      <c r="AZ18" s="352"/>
      <c r="BA18" s="353"/>
      <c r="BB18" s="382" t="s">
        <v>380</v>
      </c>
      <c r="BC18" s="383"/>
      <c r="BD18" s="383"/>
      <c r="BE18" s="383"/>
      <c r="BF18" s="383"/>
      <c r="BG18" s="383"/>
      <c r="BH18" s="383"/>
      <c r="BI18" s="383"/>
      <c r="BJ18" s="384"/>
      <c r="BK18" s="382"/>
      <c r="BL18" s="383"/>
      <c r="BM18" s="383"/>
      <c r="BN18" s="383"/>
      <c r="BO18" s="383"/>
      <c r="BP18" s="383"/>
      <c r="BQ18" s="383"/>
      <c r="BR18" s="383"/>
      <c r="BS18" s="384"/>
      <c r="BT18" s="382" t="s">
        <v>380</v>
      </c>
      <c r="BU18" s="383"/>
      <c r="BV18" s="383"/>
      <c r="BW18" s="383"/>
      <c r="BX18" s="383"/>
      <c r="BY18" s="383"/>
      <c r="BZ18" s="384"/>
      <c r="CA18" s="382"/>
      <c r="CB18" s="383"/>
      <c r="CC18" s="383"/>
      <c r="CD18" s="383"/>
      <c r="CE18" s="383"/>
      <c r="CF18" s="383"/>
      <c r="CG18" s="384"/>
      <c r="CH18" s="382" t="s">
        <v>380</v>
      </c>
      <c r="CI18" s="383"/>
      <c r="CJ18" s="383"/>
      <c r="CK18" s="383"/>
      <c r="CL18" s="383"/>
      <c r="CM18" s="383"/>
      <c r="CN18" s="384"/>
      <c r="CO18" s="382"/>
      <c r="CP18" s="383"/>
      <c r="CQ18" s="383"/>
      <c r="CR18" s="383"/>
      <c r="CS18" s="383"/>
      <c r="CT18" s="383"/>
      <c r="CU18" s="384"/>
      <c r="CV18" s="382" t="s">
        <v>380</v>
      </c>
      <c r="CW18" s="383"/>
      <c r="CX18" s="383"/>
      <c r="CY18" s="383"/>
      <c r="CZ18" s="383"/>
      <c r="DA18" s="383"/>
      <c r="DB18" s="383"/>
      <c r="DC18" s="383"/>
      <c r="DD18" s="384"/>
      <c r="DE18" s="382"/>
      <c r="DF18" s="383"/>
      <c r="DG18" s="383"/>
      <c r="DH18" s="383"/>
      <c r="DI18" s="383"/>
      <c r="DJ18" s="383"/>
      <c r="DK18" s="383"/>
      <c r="DL18" s="383"/>
      <c r="DM18" s="384"/>
      <c r="DN18" s="382" t="s">
        <v>380</v>
      </c>
      <c r="DO18" s="383"/>
      <c r="DP18" s="383"/>
      <c r="DQ18" s="383"/>
      <c r="DR18" s="383"/>
      <c r="DS18" s="383"/>
      <c r="DT18" s="384"/>
      <c r="DU18" s="382"/>
      <c r="DV18" s="383"/>
      <c r="DW18" s="383"/>
      <c r="DX18" s="383"/>
      <c r="DY18" s="383"/>
      <c r="DZ18" s="383"/>
      <c r="EA18" s="384"/>
      <c r="EB18" s="382" t="s">
        <v>380</v>
      </c>
      <c r="EC18" s="383"/>
      <c r="ED18" s="383"/>
      <c r="EE18" s="383"/>
      <c r="EF18" s="383"/>
      <c r="EG18" s="383"/>
      <c r="EH18" s="384"/>
      <c r="EI18" s="342"/>
      <c r="EJ18" s="343"/>
      <c r="EK18" s="343"/>
      <c r="EL18" s="343"/>
      <c r="EM18" s="343"/>
      <c r="EN18" s="343"/>
      <c r="EO18" s="344"/>
      <c r="EP18" s="342"/>
      <c r="EQ18" s="343"/>
      <c r="ER18" s="343"/>
      <c r="ES18" s="343"/>
      <c r="ET18" s="343"/>
      <c r="EU18" s="343"/>
      <c r="EV18" s="343"/>
      <c r="EW18" s="343"/>
      <c r="EX18" s="343"/>
      <c r="EY18" s="344"/>
    </row>
    <row r="19" spans="1:155" s="126" customFormat="1" ht="8.25">
      <c r="A19" s="360" t="s">
        <v>278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2"/>
      <c r="AN19" s="348" t="s">
        <v>1</v>
      </c>
      <c r="AO19" s="349"/>
      <c r="AP19" s="349"/>
      <c r="AQ19" s="349"/>
      <c r="AR19" s="349"/>
      <c r="AS19" s="349"/>
      <c r="AT19" s="349"/>
      <c r="AU19" s="350"/>
      <c r="AV19" s="351"/>
      <c r="AW19" s="352"/>
      <c r="AX19" s="352"/>
      <c r="AY19" s="352"/>
      <c r="AZ19" s="352"/>
      <c r="BA19" s="353"/>
      <c r="BB19" s="382" t="s">
        <v>380</v>
      </c>
      <c r="BC19" s="383"/>
      <c r="BD19" s="383"/>
      <c r="BE19" s="383"/>
      <c r="BF19" s="383"/>
      <c r="BG19" s="383"/>
      <c r="BH19" s="383"/>
      <c r="BI19" s="383"/>
      <c r="BJ19" s="384"/>
      <c r="BK19" s="382"/>
      <c r="BL19" s="383"/>
      <c r="BM19" s="383"/>
      <c r="BN19" s="383"/>
      <c r="BO19" s="383"/>
      <c r="BP19" s="383"/>
      <c r="BQ19" s="383"/>
      <c r="BR19" s="383"/>
      <c r="BS19" s="384"/>
      <c r="BT19" s="382" t="s">
        <v>380</v>
      </c>
      <c r="BU19" s="383"/>
      <c r="BV19" s="383"/>
      <c r="BW19" s="383"/>
      <c r="BX19" s="383"/>
      <c r="BY19" s="383"/>
      <c r="BZ19" s="384"/>
      <c r="CA19" s="382"/>
      <c r="CB19" s="383"/>
      <c r="CC19" s="383"/>
      <c r="CD19" s="383"/>
      <c r="CE19" s="383"/>
      <c r="CF19" s="383"/>
      <c r="CG19" s="384"/>
      <c r="CH19" s="382" t="s">
        <v>380</v>
      </c>
      <c r="CI19" s="383"/>
      <c r="CJ19" s="383"/>
      <c r="CK19" s="383"/>
      <c r="CL19" s="383"/>
      <c r="CM19" s="383"/>
      <c r="CN19" s="384"/>
      <c r="CO19" s="382"/>
      <c r="CP19" s="383"/>
      <c r="CQ19" s="383"/>
      <c r="CR19" s="383"/>
      <c r="CS19" s="383"/>
      <c r="CT19" s="383"/>
      <c r="CU19" s="384"/>
      <c r="CV19" s="382" t="s">
        <v>380</v>
      </c>
      <c r="CW19" s="383"/>
      <c r="CX19" s="383"/>
      <c r="CY19" s="383"/>
      <c r="CZ19" s="383"/>
      <c r="DA19" s="383"/>
      <c r="DB19" s="383"/>
      <c r="DC19" s="383"/>
      <c r="DD19" s="384"/>
      <c r="DE19" s="382"/>
      <c r="DF19" s="383"/>
      <c r="DG19" s="383"/>
      <c r="DH19" s="383"/>
      <c r="DI19" s="383"/>
      <c r="DJ19" s="383"/>
      <c r="DK19" s="383"/>
      <c r="DL19" s="383"/>
      <c r="DM19" s="384"/>
      <c r="DN19" s="382" t="s">
        <v>380</v>
      </c>
      <c r="DO19" s="383"/>
      <c r="DP19" s="383"/>
      <c r="DQ19" s="383"/>
      <c r="DR19" s="383"/>
      <c r="DS19" s="383"/>
      <c r="DT19" s="384"/>
      <c r="DU19" s="382"/>
      <c r="DV19" s="383"/>
      <c r="DW19" s="383"/>
      <c r="DX19" s="383"/>
      <c r="DY19" s="383"/>
      <c r="DZ19" s="383"/>
      <c r="EA19" s="384"/>
      <c r="EB19" s="382" t="s">
        <v>380</v>
      </c>
      <c r="EC19" s="383"/>
      <c r="ED19" s="383"/>
      <c r="EE19" s="383"/>
      <c r="EF19" s="383"/>
      <c r="EG19" s="383"/>
      <c r="EH19" s="384"/>
      <c r="EI19" s="342"/>
      <c r="EJ19" s="343"/>
      <c r="EK19" s="343"/>
      <c r="EL19" s="343"/>
      <c r="EM19" s="343"/>
      <c r="EN19" s="343"/>
      <c r="EO19" s="344"/>
      <c r="EP19" s="342"/>
      <c r="EQ19" s="343"/>
      <c r="ER19" s="343"/>
      <c r="ES19" s="343"/>
      <c r="ET19" s="343"/>
      <c r="EU19" s="343"/>
      <c r="EV19" s="343"/>
      <c r="EW19" s="343"/>
      <c r="EX19" s="343"/>
      <c r="EY19" s="344"/>
    </row>
    <row r="20" spans="1:155" s="126" customFormat="1" ht="16.5" customHeight="1">
      <c r="A20" s="357" t="s">
        <v>279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9"/>
      <c r="AN20" s="348" t="s">
        <v>1</v>
      </c>
      <c r="AO20" s="349"/>
      <c r="AP20" s="349"/>
      <c r="AQ20" s="349"/>
      <c r="AR20" s="349"/>
      <c r="AS20" s="349"/>
      <c r="AT20" s="349"/>
      <c r="AU20" s="350"/>
      <c r="AV20" s="351" t="s">
        <v>280</v>
      </c>
      <c r="AW20" s="352"/>
      <c r="AX20" s="352"/>
      <c r="AY20" s="352"/>
      <c r="AZ20" s="352"/>
      <c r="BA20" s="353"/>
      <c r="BB20" s="382" t="s">
        <v>380</v>
      </c>
      <c r="BC20" s="383"/>
      <c r="BD20" s="383"/>
      <c r="BE20" s="383"/>
      <c r="BF20" s="383"/>
      <c r="BG20" s="383"/>
      <c r="BH20" s="383"/>
      <c r="BI20" s="383"/>
      <c r="BJ20" s="384"/>
      <c r="BK20" s="382"/>
      <c r="BL20" s="383"/>
      <c r="BM20" s="383"/>
      <c r="BN20" s="383"/>
      <c r="BO20" s="383"/>
      <c r="BP20" s="383"/>
      <c r="BQ20" s="383"/>
      <c r="BR20" s="383"/>
      <c r="BS20" s="384"/>
      <c r="BT20" s="382" t="s">
        <v>380</v>
      </c>
      <c r="BU20" s="383"/>
      <c r="BV20" s="383"/>
      <c r="BW20" s="383"/>
      <c r="BX20" s="383"/>
      <c r="BY20" s="383"/>
      <c r="BZ20" s="384"/>
      <c r="CA20" s="382"/>
      <c r="CB20" s="383"/>
      <c r="CC20" s="383"/>
      <c r="CD20" s="383"/>
      <c r="CE20" s="383"/>
      <c r="CF20" s="383"/>
      <c r="CG20" s="384"/>
      <c r="CH20" s="382" t="s">
        <v>380</v>
      </c>
      <c r="CI20" s="383"/>
      <c r="CJ20" s="383"/>
      <c r="CK20" s="383"/>
      <c r="CL20" s="383"/>
      <c r="CM20" s="383"/>
      <c r="CN20" s="384"/>
      <c r="CO20" s="382"/>
      <c r="CP20" s="383"/>
      <c r="CQ20" s="383"/>
      <c r="CR20" s="383"/>
      <c r="CS20" s="383"/>
      <c r="CT20" s="383"/>
      <c r="CU20" s="384"/>
      <c r="CV20" s="382" t="s">
        <v>380</v>
      </c>
      <c r="CW20" s="383"/>
      <c r="CX20" s="383"/>
      <c r="CY20" s="383"/>
      <c r="CZ20" s="383"/>
      <c r="DA20" s="383"/>
      <c r="DB20" s="383"/>
      <c r="DC20" s="383"/>
      <c r="DD20" s="384"/>
      <c r="DE20" s="382"/>
      <c r="DF20" s="383"/>
      <c r="DG20" s="383"/>
      <c r="DH20" s="383"/>
      <c r="DI20" s="383"/>
      <c r="DJ20" s="383"/>
      <c r="DK20" s="383"/>
      <c r="DL20" s="383"/>
      <c r="DM20" s="384"/>
      <c r="DN20" s="382" t="s">
        <v>380</v>
      </c>
      <c r="DO20" s="383"/>
      <c r="DP20" s="383"/>
      <c r="DQ20" s="383"/>
      <c r="DR20" s="383"/>
      <c r="DS20" s="383"/>
      <c r="DT20" s="384"/>
      <c r="DU20" s="382"/>
      <c r="DV20" s="383"/>
      <c r="DW20" s="383"/>
      <c r="DX20" s="383"/>
      <c r="DY20" s="383"/>
      <c r="DZ20" s="383"/>
      <c r="EA20" s="384"/>
      <c r="EB20" s="382" t="s">
        <v>380</v>
      </c>
      <c r="EC20" s="383"/>
      <c r="ED20" s="383"/>
      <c r="EE20" s="383"/>
      <c r="EF20" s="383"/>
      <c r="EG20" s="383"/>
      <c r="EH20" s="384"/>
      <c r="EI20" s="342"/>
      <c r="EJ20" s="343"/>
      <c r="EK20" s="343"/>
      <c r="EL20" s="343"/>
      <c r="EM20" s="343"/>
      <c r="EN20" s="343"/>
      <c r="EO20" s="344"/>
      <c r="EP20" s="342"/>
      <c r="EQ20" s="343"/>
      <c r="ER20" s="343"/>
      <c r="ES20" s="343"/>
      <c r="ET20" s="343"/>
      <c r="EU20" s="343"/>
      <c r="EV20" s="343"/>
      <c r="EW20" s="343"/>
      <c r="EX20" s="343"/>
      <c r="EY20" s="344"/>
    </row>
    <row r="21" spans="1:155" s="126" customFormat="1" ht="16.5" customHeight="1">
      <c r="A21" s="354" t="s">
        <v>281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6"/>
      <c r="AN21" s="348" t="s">
        <v>1</v>
      </c>
      <c r="AO21" s="349"/>
      <c r="AP21" s="349"/>
      <c r="AQ21" s="349"/>
      <c r="AR21" s="349"/>
      <c r="AS21" s="349"/>
      <c r="AT21" s="349"/>
      <c r="AU21" s="350"/>
      <c r="AV21" s="351" t="s">
        <v>239</v>
      </c>
      <c r="AW21" s="352"/>
      <c r="AX21" s="352"/>
      <c r="AY21" s="352"/>
      <c r="AZ21" s="352"/>
      <c r="BA21" s="353"/>
      <c r="BB21" s="382" t="s">
        <v>380</v>
      </c>
      <c r="BC21" s="383"/>
      <c r="BD21" s="383"/>
      <c r="BE21" s="383"/>
      <c r="BF21" s="383"/>
      <c r="BG21" s="383"/>
      <c r="BH21" s="383"/>
      <c r="BI21" s="383"/>
      <c r="BJ21" s="384"/>
      <c r="BK21" s="382"/>
      <c r="BL21" s="383"/>
      <c r="BM21" s="383"/>
      <c r="BN21" s="383"/>
      <c r="BO21" s="383"/>
      <c r="BP21" s="383"/>
      <c r="BQ21" s="383"/>
      <c r="BR21" s="383"/>
      <c r="BS21" s="384"/>
      <c r="BT21" s="382" t="s">
        <v>380</v>
      </c>
      <c r="BU21" s="383"/>
      <c r="BV21" s="383"/>
      <c r="BW21" s="383"/>
      <c r="BX21" s="383"/>
      <c r="BY21" s="383"/>
      <c r="BZ21" s="384"/>
      <c r="CA21" s="382"/>
      <c r="CB21" s="383"/>
      <c r="CC21" s="383"/>
      <c r="CD21" s="383"/>
      <c r="CE21" s="383"/>
      <c r="CF21" s="383"/>
      <c r="CG21" s="384"/>
      <c r="CH21" s="382" t="s">
        <v>380</v>
      </c>
      <c r="CI21" s="383"/>
      <c r="CJ21" s="383"/>
      <c r="CK21" s="383"/>
      <c r="CL21" s="383"/>
      <c r="CM21" s="383"/>
      <c r="CN21" s="384"/>
      <c r="CO21" s="382"/>
      <c r="CP21" s="383"/>
      <c r="CQ21" s="383"/>
      <c r="CR21" s="383"/>
      <c r="CS21" s="383"/>
      <c r="CT21" s="383"/>
      <c r="CU21" s="384"/>
      <c r="CV21" s="382" t="s">
        <v>380</v>
      </c>
      <c r="CW21" s="383"/>
      <c r="CX21" s="383"/>
      <c r="CY21" s="383"/>
      <c r="CZ21" s="383"/>
      <c r="DA21" s="383"/>
      <c r="DB21" s="383"/>
      <c r="DC21" s="383"/>
      <c r="DD21" s="384"/>
      <c r="DE21" s="382"/>
      <c r="DF21" s="383"/>
      <c r="DG21" s="383"/>
      <c r="DH21" s="383"/>
      <c r="DI21" s="383"/>
      <c r="DJ21" s="383"/>
      <c r="DK21" s="383"/>
      <c r="DL21" s="383"/>
      <c r="DM21" s="384"/>
      <c r="DN21" s="382" t="s">
        <v>380</v>
      </c>
      <c r="DO21" s="383"/>
      <c r="DP21" s="383"/>
      <c r="DQ21" s="383"/>
      <c r="DR21" s="383"/>
      <c r="DS21" s="383"/>
      <c r="DT21" s="384"/>
      <c r="DU21" s="382"/>
      <c r="DV21" s="383"/>
      <c r="DW21" s="383"/>
      <c r="DX21" s="383"/>
      <c r="DY21" s="383"/>
      <c r="DZ21" s="383"/>
      <c r="EA21" s="384"/>
      <c r="EB21" s="382" t="s">
        <v>380</v>
      </c>
      <c r="EC21" s="383"/>
      <c r="ED21" s="383"/>
      <c r="EE21" s="383"/>
      <c r="EF21" s="383"/>
      <c r="EG21" s="383"/>
      <c r="EH21" s="384"/>
      <c r="EI21" s="342"/>
      <c r="EJ21" s="343"/>
      <c r="EK21" s="343"/>
      <c r="EL21" s="343"/>
      <c r="EM21" s="343"/>
      <c r="EN21" s="343"/>
      <c r="EO21" s="344"/>
      <c r="EP21" s="342"/>
      <c r="EQ21" s="343"/>
      <c r="ER21" s="343"/>
      <c r="ES21" s="343"/>
      <c r="ET21" s="343"/>
      <c r="EU21" s="343"/>
      <c r="EV21" s="343"/>
      <c r="EW21" s="343"/>
      <c r="EX21" s="343"/>
      <c r="EY21" s="344"/>
    </row>
    <row r="22" spans="1:155" s="126" customFormat="1" ht="8.25">
      <c r="A22" s="357" t="s">
        <v>282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9"/>
      <c r="AN22" s="348" t="s">
        <v>1</v>
      </c>
      <c r="AO22" s="349"/>
      <c r="AP22" s="349"/>
      <c r="AQ22" s="349"/>
      <c r="AR22" s="349"/>
      <c r="AS22" s="349"/>
      <c r="AT22" s="349"/>
      <c r="AU22" s="350"/>
      <c r="AV22" s="351" t="s">
        <v>283</v>
      </c>
      <c r="AW22" s="352"/>
      <c r="AX22" s="352"/>
      <c r="AY22" s="352"/>
      <c r="AZ22" s="352"/>
      <c r="BA22" s="353"/>
      <c r="BB22" s="382" t="s">
        <v>380</v>
      </c>
      <c r="BC22" s="383"/>
      <c r="BD22" s="383"/>
      <c r="BE22" s="383"/>
      <c r="BF22" s="383"/>
      <c r="BG22" s="383"/>
      <c r="BH22" s="383"/>
      <c r="BI22" s="383"/>
      <c r="BJ22" s="384"/>
      <c r="BK22" s="382"/>
      <c r="BL22" s="383"/>
      <c r="BM22" s="383"/>
      <c r="BN22" s="383"/>
      <c r="BO22" s="383"/>
      <c r="BP22" s="383"/>
      <c r="BQ22" s="383"/>
      <c r="BR22" s="383"/>
      <c r="BS22" s="384"/>
      <c r="BT22" s="382" t="s">
        <v>380</v>
      </c>
      <c r="BU22" s="383"/>
      <c r="BV22" s="383"/>
      <c r="BW22" s="383"/>
      <c r="BX22" s="383"/>
      <c r="BY22" s="383"/>
      <c r="BZ22" s="384"/>
      <c r="CA22" s="382"/>
      <c r="CB22" s="383"/>
      <c r="CC22" s="383"/>
      <c r="CD22" s="383"/>
      <c r="CE22" s="383"/>
      <c r="CF22" s="383"/>
      <c r="CG22" s="384"/>
      <c r="CH22" s="382" t="s">
        <v>380</v>
      </c>
      <c r="CI22" s="383"/>
      <c r="CJ22" s="383"/>
      <c r="CK22" s="383"/>
      <c r="CL22" s="383"/>
      <c r="CM22" s="383"/>
      <c r="CN22" s="384"/>
      <c r="CO22" s="382"/>
      <c r="CP22" s="383"/>
      <c r="CQ22" s="383"/>
      <c r="CR22" s="383"/>
      <c r="CS22" s="383"/>
      <c r="CT22" s="383"/>
      <c r="CU22" s="384"/>
      <c r="CV22" s="382" t="s">
        <v>380</v>
      </c>
      <c r="CW22" s="383"/>
      <c r="CX22" s="383"/>
      <c r="CY22" s="383"/>
      <c r="CZ22" s="383"/>
      <c r="DA22" s="383"/>
      <c r="DB22" s="383"/>
      <c r="DC22" s="383"/>
      <c r="DD22" s="384"/>
      <c r="DE22" s="382"/>
      <c r="DF22" s="383"/>
      <c r="DG22" s="383"/>
      <c r="DH22" s="383"/>
      <c r="DI22" s="383"/>
      <c r="DJ22" s="383"/>
      <c r="DK22" s="383"/>
      <c r="DL22" s="383"/>
      <c r="DM22" s="384"/>
      <c r="DN22" s="382" t="s">
        <v>380</v>
      </c>
      <c r="DO22" s="383"/>
      <c r="DP22" s="383"/>
      <c r="DQ22" s="383"/>
      <c r="DR22" s="383"/>
      <c r="DS22" s="383"/>
      <c r="DT22" s="384"/>
      <c r="DU22" s="382"/>
      <c r="DV22" s="383"/>
      <c r="DW22" s="383"/>
      <c r="DX22" s="383"/>
      <c r="DY22" s="383"/>
      <c r="DZ22" s="383"/>
      <c r="EA22" s="384"/>
      <c r="EB22" s="382" t="s">
        <v>380</v>
      </c>
      <c r="EC22" s="383"/>
      <c r="ED22" s="383"/>
      <c r="EE22" s="383"/>
      <c r="EF22" s="383"/>
      <c r="EG22" s="383"/>
      <c r="EH22" s="384"/>
      <c r="EI22" s="342"/>
      <c r="EJ22" s="343"/>
      <c r="EK22" s="343"/>
      <c r="EL22" s="343"/>
      <c r="EM22" s="343"/>
      <c r="EN22" s="343"/>
      <c r="EO22" s="344"/>
      <c r="EP22" s="342"/>
      <c r="EQ22" s="343"/>
      <c r="ER22" s="343"/>
      <c r="ES22" s="343"/>
      <c r="ET22" s="343"/>
      <c r="EU22" s="343"/>
      <c r="EV22" s="343"/>
      <c r="EW22" s="343"/>
      <c r="EX22" s="343"/>
      <c r="EY22" s="344"/>
    </row>
    <row r="23" spans="1:155" s="126" customFormat="1" ht="8.25">
      <c r="A23" s="357" t="s">
        <v>284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9"/>
      <c r="AN23" s="348" t="s">
        <v>1</v>
      </c>
      <c r="AO23" s="349"/>
      <c r="AP23" s="349"/>
      <c r="AQ23" s="349"/>
      <c r="AR23" s="349"/>
      <c r="AS23" s="349"/>
      <c r="AT23" s="349"/>
      <c r="AU23" s="350"/>
      <c r="AV23" s="351" t="s">
        <v>285</v>
      </c>
      <c r="AW23" s="352"/>
      <c r="AX23" s="352"/>
      <c r="AY23" s="352"/>
      <c r="AZ23" s="352"/>
      <c r="BA23" s="353"/>
      <c r="BB23" s="382" t="s">
        <v>380</v>
      </c>
      <c r="BC23" s="383"/>
      <c r="BD23" s="383"/>
      <c r="BE23" s="383"/>
      <c r="BF23" s="383"/>
      <c r="BG23" s="383"/>
      <c r="BH23" s="383"/>
      <c r="BI23" s="383"/>
      <c r="BJ23" s="384"/>
      <c r="BK23" s="382"/>
      <c r="BL23" s="383"/>
      <c r="BM23" s="383"/>
      <c r="BN23" s="383"/>
      <c r="BO23" s="383"/>
      <c r="BP23" s="383"/>
      <c r="BQ23" s="383"/>
      <c r="BR23" s="383"/>
      <c r="BS23" s="384"/>
      <c r="BT23" s="382" t="s">
        <v>380</v>
      </c>
      <c r="BU23" s="383"/>
      <c r="BV23" s="383"/>
      <c r="BW23" s="383"/>
      <c r="BX23" s="383"/>
      <c r="BY23" s="383"/>
      <c r="BZ23" s="384"/>
      <c r="CA23" s="382"/>
      <c r="CB23" s="383"/>
      <c r="CC23" s="383"/>
      <c r="CD23" s="383"/>
      <c r="CE23" s="383"/>
      <c r="CF23" s="383"/>
      <c r="CG23" s="384"/>
      <c r="CH23" s="382" t="s">
        <v>380</v>
      </c>
      <c r="CI23" s="383"/>
      <c r="CJ23" s="383"/>
      <c r="CK23" s="383"/>
      <c r="CL23" s="383"/>
      <c r="CM23" s="383"/>
      <c r="CN23" s="384"/>
      <c r="CO23" s="382"/>
      <c r="CP23" s="383"/>
      <c r="CQ23" s="383"/>
      <c r="CR23" s="383"/>
      <c r="CS23" s="383"/>
      <c r="CT23" s="383"/>
      <c r="CU23" s="384"/>
      <c r="CV23" s="382" t="s">
        <v>380</v>
      </c>
      <c r="CW23" s="383"/>
      <c r="CX23" s="383"/>
      <c r="CY23" s="383"/>
      <c r="CZ23" s="383"/>
      <c r="DA23" s="383"/>
      <c r="DB23" s="383"/>
      <c r="DC23" s="383"/>
      <c r="DD23" s="384"/>
      <c r="DE23" s="382"/>
      <c r="DF23" s="383"/>
      <c r="DG23" s="383"/>
      <c r="DH23" s="383"/>
      <c r="DI23" s="383"/>
      <c r="DJ23" s="383"/>
      <c r="DK23" s="383"/>
      <c r="DL23" s="383"/>
      <c r="DM23" s="384"/>
      <c r="DN23" s="382" t="s">
        <v>380</v>
      </c>
      <c r="DO23" s="383"/>
      <c r="DP23" s="383"/>
      <c r="DQ23" s="383"/>
      <c r="DR23" s="383"/>
      <c r="DS23" s="383"/>
      <c r="DT23" s="384"/>
      <c r="DU23" s="382"/>
      <c r="DV23" s="383"/>
      <c r="DW23" s="383"/>
      <c r="DX23" s="383"/>
      <c r="DY23" s="383"/>
      <c r="DZ23" s="383"/>
      <c r="EA23" s="384"/>
      <c r="EB23" s="382" t="s">
        <v>380</v>
      </c>
      <c r="EC23" s="383"/>
      <c r="ED23" s="383"/>
      <c r="EE23" s="383"/>
      <c r="EF23" s="383"/>
      <c r="EG23" s="383"/>
      <c r="EH23" s="384"/>
      <c r="EI23" s="342"/>
      <c r="EJ23" s="343"/>
      <c r="EK23" s="343"/>
      <c r="EL23" s="343"/>
      <c r="EM23" s="343"/>
      <c r="EN23" s="343"/>
      <c r="EO23" s="344"/>
      <c r="EP23" s="342"/>
      <c r="EQ23" s="343"/>
      <c r="ER23" s="343"/>
      <c r="ES23" s="343"/>
      <c r="ET23" s="343"/>
      <c r="EU23" s="343"/>
      <c r="EV23" s="343"/>
      <c r="EW23" s="343"/>
      <c r="EX23" s="343"/>
      <c r="EY23" s="344"/>
    </row>
    <row r="24" spans="1:155" s="126" customFormat="1" ht="16.5" customHeight="1">
      <c r="A24" s="357" t="s">
        <v>286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9"/>
      <c r="AN24" s="348" t="s">
        <v>1</v>
      </c>
      <c r="AO24" s="349"/>
      <c r="AP24" s="349"/>
      <c r="AQ24" s="349"/>
      <c r="AR24" s="349"/>
      <c r="AS24" s="349"/>
      <c r="AT24" s="349"/>
      <c r="AU24" s="350"/>
      <c r="AV24" s="351" t="s">
        <v>287</v>
      </c>
      <c r="AW24" s="352"/>
      <c r="AX24" s="352"/>
      <c r="AY24" s="352"/>
      <c r="AZ24" s="352"/>
      <c r="BA24" s="353"/>
      <c r="BB24" s="382" t="s">
        <v>380</v>
      </c>
      <c r="BC24" s="383"/>
      <c r="BD24" s="383"/>
      <c r="BE24" s="383"/>
      <c r="BF24" s="383"/>
      <c r="BG24" s="383"/>
      <c r="BH24" s="383"/>
      <c r="BI24" s="383"/>
      <c r="BJ24" s="384"/>
      <c r="BK24" s="382"/>
      <c r="BL24" s="383"/>
      <c r="BM24" s="383"/>
      <c r="BN24" s="383"/>
      <c r="BO24" s="383"/>
      <c r="BP24" s="383"/>
      <c r="BQ24" s="383"/>
      <c r="BR24" s="383"/>
      <c r="BS24" s="384"/>
      <c r="BT24" s="382" t="s">
        <v>380</v>
      </c>
      <c r="BU24" s="383"/>
      <c r="BV24" s="383"/>
      <c r="BW24" s="383"/>
      <c r="BX24" s="383"/>
      <c r="BY24" s="383"/>
      <c r="BZ24" s="384"/>
      <c r="CA24" s="382"/>
      <c r="CB24" s="383"/>
      <c r="CC24" s="383"/>
      <c r="CD24" s="383"/>
      <c r="CE24" s="383"/>
      <c r="CF24" s="383"/>
      <c r="CG24" s="384"/>
      <c r="CH24" s="382" t="s">
        <v>380</v>
      </c>
      <c r="CI24" s="383"/>
      <c r="CJ24" s="383"/>
      <c r="CK24" s="383"/>
      <c r="CL24" s="383"/>
      <c r="CM24" s="383"/>
      <c r="CN24" s="384"/>
      <c r="CO24" s="382"/>
      <c r="CP24" s="383"/>
      <c r="CQ24" s="383"/>
      <c r="CR24" s="383"/>
      <c r="CS24" s="383"/>
      <c r="CT24" s="383"/>
      <c r="CU24" s="384"/>
      <c r="CV24" s="382" t="s">
        <v>380</v>
      </c>
      <c r="CW24" s="383"/>
      <c r="CX24" s="383"/>
      <c r="CY24" s="383"/>
      <c r="CZ24" s="383"/>
      <c r="DA24" s="383"/>
      <c r="DB24" s="383"/>
      <c r="DC24" s="383"/>
      <c r="DD24" s="384"/>
      <c r="DE24" s="382"/>
      <c r="DF24" s="383"/>
      <c r="DG24" s="383"/>
      <c r="DH24" s="383"/>
      <c r="DI24" s="383"/>
      <c r="DJ24" s="383"/>
      <c r="DK24" s="383"/>
      <c r="DL24" s="383"/>
      <c r="DM24" s="384"/>
      <c r="DN24" s="382" t="s">
        <v>380</v>
      </c>
      <c r="DO24" s="383"/>
      <c r="DP24" s="383"/>
      <c r="DQ24" s="383"/>
      <c r="DR24" s="383"/>
      <c r="DS24" s="383"/>
      <c r="DT24" s="384"/>
      <c r="DU24" s="382"/>
      <c r="DV24" s="383"/>
      <c r="DW24" s="383"/>
      <c r="DX24" s="383"/>
      <c r="DY24" s="383"/>
      <c r="DZ24" s="383"/>
      <c r="EA24" s="384"/>
      <c r="EB24" s="382" t="s">
        <v>380</v>
      </c>
      <c r="EC24" s="383"/>
      <c r="ED24" s="383"/>
      <c r="EE24" s="383"/>
      <c r="EF24" s="383"/>
      <c r="EG24" s="383"/>
      <c r="EH24" s="384"/>
      <c r="EI24" s="342"/>
      <c r="EJ24" s="343"/>
      <c r="EK24" s="343"/>
      <c r="EL24" s="343"/>
      <c r="EM24" s="343"/>
      <c r="EN24" s="343"/>
      <c r="EO24" s="344"/>
      <c r="EP24" s="342"/>
      <c r="EQ24" s="343"/>
      <c r="ER24" s="343"/>
      <c r="ES24" s="343"/>
      <c r="ET24" s="343"/>
      <c r="EU24" s="343"/>
      <c r="EV24" s="343"/>
      <c r="EW24" s="343"/>
      <c r="EX24" s="343"/>
      <c r="EY24" s="344"/>
    </row>
    <row r="25" spans="1:155" s="126" customFormat="1" ht="16.5" customHeight="1">
      <c r="A25" s="357" t="s">
        <v>288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9"/>
      <c r="AN25" s="348" t="s">
        <v>1</v>
      </c>
      <c r="AO25" s="349"/>
      <c r="AP25" s="349"/>
      <c r="AQ25" s="349"/>
      <c r="AR25" s="349"/>
      <c r="AS25" s="349"/>
      <c r="AT25" s="349"/>
      <c r="AU25" s="350"/>
      <c r="AV25" s="351" t="s">
        <v>289</v>
      </c>
      <c r="AW25" s="352"/>
      <c r="AX25" s="352"/>
      <c r="AY25" s="352"/>
      <c r="AZ25" s="352"/>
      <c r="BA25" s="353"/>
      <c r="BB25" s="382" t="s">
        <v>380</v>
      </c>
      <c r="BC25" s="383"/>
      <c r="BD25" s="383"/>
      <c r="BE25" s="383"/>
      <c r="BF25" s="383"/>
      <c r="BG25" s="383"/>
      <c r="BH25" s="383"/>
      <c r="BI25" s="383"/>
      <c r="BJ25" s="384"/>
      <c r="BK25" s="382"/>
      <c r="BL25" s="383"/>
      <c r="BM25" s="383"/>
      <c r="BN25" s="383"/>
      <c r="BO25" s="383"/>
      <c r="BP25" s="383"/>
      <c r="BQ25" s="383"/>
      <c r="BR25" s="383"/>
      <c r="BS25" s="384"/>
      <c r="BT25" s="382" t="s">
        <v>380</v>
      </c>
      <c r="BU25" s="383"/>
      <c r="BV25" s="383"/>
      <c r="BW25" s="383"/>
      <c r="BX25" s="383"/>
      <c r="BY25" s="383"/>
      <c r="BZ25" s="384"/>
      <c r="CA25" s="382"/>
      <c r="CB25" s="383"/>
      <c r="CC25" s="383"/>
      <c r="CD25" s="383"/>
      <c r="CE25" s="383"/>
      <c r="CF25" s="383"/>
      <c r="CG25" s="384"/>
      <c r="CH25" s="382" t="s">
        <v>380</v>
      </c>
      <c r="CI25" s="383"/>
      <c r="CJ25" s="383"/>
      <c r="CK25" s="383"/>
      <c r="CL25" s="383"/>
      <c r="CM25" s="383"/>
      <c r="CN25" s="384"/>
      <c r="CO25" s="382"/>
      <c r="CP25" s="383"/>
      <c r="CQ25" s="383"/>
      <c r="CR25" s="383"/>
      <c r="CS25" s="383"/>
      <c r="CT25" s="383"/>
      <c r="CU25" s="384"/>
      <c r="CV25" s="382" t="s">
        <v>380</v>
      </c>
      <c r="CW25" s="383"/>
      <c r="CX25" s="383"/>
      <c r="CY25" s="383"/>
      <c r="CZ25" s="383"/>
      <c r="DA25" s="383"/>
      <c r="DB25" s="383"/>
      <c r="DC25" s="383"/>
      <c r="DD25" s="384"/>
      <c r="DE25" s="382"/>
      <c r="DF25" s="383"/>
      <c r="DG25" s="383"/>
      <c r="DH25" s="383"/>
      <c r="DI25" s="383"/>
      <c r="DJ25" s="383"/>
      <c r="DK25" s="383"/>
      <c r="DL25" s="383"/>
      <c r="DM25" s="384"/>
      <c r="DN25" s="382" t="s">
        <v>380</v>
      </c>
      <c r="DO25" s="383"/>
      <c r="DP25" s="383"/>
      <c r="DQ25" s="383"/>
      <c r="DR25" s="383"/>
      <c r="DS25" s="383"/>
      <c r="DT25" s="384"/>
      <c r="DU25" s="382"/>
      <c r="DV25" s="383"/>
      <c r="DW25" s="383"/>
      <c r="DX25" s="383"/>
      <c r="DY25" s="383"/>
      <c r="DZ25" s="383"/>
      <c r="EA25" s="384"/>
      <c r="EB25" s="382" t="s">
        <v>380</v>
      </c>
      <c r="EC25" s="383"/>
      <c r="ED25" s="383"/>
      <c r="EE25" s="383"/>
      <c r="EF25" s="383"/>
      <c r="EG25" s="383"/>
      <c r="EH25" s="384"/>
      <c r="EI25" s="342"/>
      <c r="EJ25" s="343"/>
      <c r="EK25" s="343"/>
      <c r="EL25" s="343"/>
      <c r="EM25" s="343"/>
      <c r="EN25" s="343"/>
      <c r="EO25" s="344"/>
      <c r="EP25" s="342"/>
      <c r="EQ25" s="343"/>
      <c r="ER25" s="343"/>
      <c r="ES25" s="343"/>
      <c r="ET25" s="343"/>
      <c r="EU25" s="343"/>
      <c r="EV25" s="343"/>
      <c r="EW25" s="343"/>
      <c r="EX25" s="343"/>
      <c r="EY25" s="344"/>
    </row>
    <row r="26" spans="1:155" s="126" customFormat="1" ht="8.25">
      <c r="A26" s="354" t="s">
        <v>290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6"/>
      <c r="AN26" s="348" t="s">
        <v>1</v>
      </c>
      <c r="AO26" s="349"/>
      <c r="AP26" s="349"/>
      <c r="AQ26" s="349"/>
      <c r="AR26" s="349"/>
      <c r="AS26" s="349"/>
      <c r="AT26" s="349"/>
      <c r="AU26" s="350"/>
      <c r="AV26" s="351" t="s">
        <v>241</v>
      </c>
      <c r="AW26" s="352"/>
      <c r="AX26" s="352"/>
      <c r="AY26" s="352"/>
      <c r="AZ26" s="352"/>
      <c r="BA26" s="353"/>
      <c r="BB26" s="382">
        <v>1070.62</v>
      </c>
      <c r="BC26" s="383"/>
      <c r="BD26" s="383"/>
      <c r="BE26" s="383"/>
      <c r="BF26" s="383"/>
      <c r="BG26" s="383"/>
      <c r="BH26" s="383"/>
      <c r="BI26" s="383"/>
      <c r="BJ26" s="384"/>
      <c r="BK26" s="382"/>
      <c r="BL26" s="383"/>
      <c r="BM26" s="383"/>
      <c r="BN26" s="383"/>
      <c r="BO26" s="383"/>
      <c r="BP26" s="383"/>
      <c r="BQ26" s="383"/>
      <c r="BR26" s="383"/>
      <c r="BS26" s="384"/>
      <c r="BT26" s="382">
        <v>1070.62</v>
      </c>
      <c r="BU26" s="383"/>
      <c r="BV26" s="383"/>
      <c r="BW26" s="383"/>
      <c r="BX26" s="383"/>
      <c r="BY26" s="383"/>
      <c r="BZ26" s="384"/>
      <c r="CA26" s="382"/>
      <c r="CB26" s="383"/>
      <c r="CC26" s="383"/>
      <c r="CD26" s="383"/>
      <c r="CE26" s="383"/>
      <c r="CF26" s="383"/>
      <c r="CG26" s="384"/>
      <c r="CH26" s="382">
        <v>1070.62</v>
      </c>
      <c r="CI26" s="383"/>
      <c r="CJ26" s="383"/>
      <c r="CK26" s="383"/>
      <c r="CL26" s="383"/>
      <c r="CM26" s="383"/>
      <c r="CN26" s="384"/>
      <c r="CO26" s="382"/>
      <c r="CP26" s="383"/>
      <c r="CQ26" s="383"/>
      <c r="CR26" s="383"/>
      <c r="CS26" s="383"/>
      <c r="CT26" s="383"/>
      <c r="CU26" s="384"/>
      <c r="CV26" s="382">
        <v>982.32</v>
      </c>
      <c r="CW26" s="383"/>
      <c r="CX26" s="383"/>
      <c r="CY26" s="383"/>
      <c r="CZ26" s="383"/>
      <c r="DA26" s="383"/>
      <c r="DB26" s="383"/>
      <c r="DC26" s="383"/>
      <c r="DD26" s="384"/>
      <c r="DE26" s="382"/>
      <c r="DF26" s="383"/>
      <c r="DG26" s="383"/>
      <c r="DH26" s="383"/>
      <c r="DI26" s="383"/>
      <c r="DJ26" s="383"/>
      <c r="DK26" s="383"/>
      <c r="DL26" s="383"/>
      <c r="DM26" s="384"/>
      <c r="DN26" s="382">
        <v>982.32</v>
      </c>
      <c r="DO26" s="383"/>
      <c r="DP26" s="383"/>
      <c r="DQ26" s="383"/>
      <c r="DR26" s="383"/>
      <c r="DS26" s="383"/>
      <c r="DT26" s="384"/>
      <c r="DU26" s="382"/>
      <c r="DV26" s="383"/>
      <c r="DW26" s="383"/>
      <c r="DX26" s="383"/>
      <c r="DY26" s="383"/>
      <c r="DZ26" s="383"/>
      <c r="EA26" s="384"/>
      <c r="EB26" s="382">
        <v>982.32</v>
      </c>
      <c r="EC26" s="383"/>
      <c r="ED26" s="383"/>
      <c r="EE26" s="383"/>
      <c r="EF26" s="383"/>
      <c r="EG26" s="383"/>
      <c r="EH26" s="384"/>
      <c r="EI26" s="342"/>
      <c r="EJ26" s="343"/>
      <c r="EK26" s="343"/>
      <c r="EL26" s="343"/>
      <c r="EM26" s="343"/>
      <c r="EN26" s="343"/>
      <c r="EO26" s="344"/>
      <c r="EP26" s="342"/>
      <c r="EQ26" s="343"/>
      <c r="ER26" s="343"/>
      <c r="ES26" s="343"/>
      <c r="ET26" s="343"/>
      <c r="EU26" s="343"/>
      <c r="EV26" s="343"/>
      <c r="EW26" s="343"/>
      <c r="EX26" s="343"/>
      <c r="EY26" s="344"/>
    </row>
    <row r="27" spans="1:155" s="126" customFormat="1" ht="8.25">
      <c r="A27" s="360" t="s">
        <v>291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2"/>
      <c r="AN27" s="348" t="s">
        <v>1</v>
      </c>
      <c r="AO27" s="349"/>
      <c r="AP27" s="349"/>
      <c r="AQ27" s="349"/>
      <c r="AR27" s="349"/>
      <c r="AS27" s="349"/>
      <c r="AT27" s="349"/>
      <c r="AU27" s="350"/>
      <c r="AV27" s="351"/>
      <c r="AW27" s="352"/>
      <c r="AX27" s="352"/>
      <c r="AY27" s="352"/>
      <c r="AZ27" s="352"/>
      <c r="BA27" s="353"/>
      <c r="BB27" s="382" t="s">
        <v>380</v>
      </c>
      <c r="BC27" s="383"/>
      <c r="BD27" s="383"/>
      <c r="BE27" s="383"/>
      <c r="BF27" s="383"/>
      <c r="BG27" s="383"/>
      <c r="BH27" s="383"/>
      <c r="BI27" s="383"/>
      <c r="BJ27" s="384"/>
      <c r="BK27" s="382"/>
      <c r="BL27" s="383"/>
      <c r="BM27" s="383"/>
      <c r="BN27" s="383"/>
      <c r="BO27" s="383"/>
      <c r="BP27" s="383"/>
      <c r="BQ27" s="383"/>
      <c r="BR27" s="383"/>
      <c r="BS27" s="384"/>
      <c r="BT27" s="382" t="s">
        <v>380</v>
      </c>
      <c r="BU27" s="383"/>
      <c r="BV27" s="383"/>
      <c r="BW27" s="383"/>
      <c r="BX27" s="383"/>
      <c r="BY27" s="383"/>
      <c r="BZ27" s="384"/>
      <c r="CA27" s="382"/>
      <c r="CB27" s="383"/>
      <c r="CC27" s="383"/>
      <c r="CD27" s="383"/>
      <c r="CE27" s="383"/>
      <c r="CF27" s="383"/>
      <c r="CG27" s="384"/>
      <c r="CH27" s="382" t="s">
        <v>380</v>
      </c>
      <c r="CI27" s="383"/>
      <c r="CJ27" s="383"/>
      <c r="CK27" s="383"/>
      <c r="CL27" s="383"/>
      <c r="CM27" s="383"/>
      <c r="CN27" s="384"/>
      <c r="CO27" s="382"/>
      <c r="CP27" s="383"/>
      <c r="CQ27" s="383"/>
      <c r="CR27" s="383"/>
      <c r="CS27" s="383"/>
      <c r="CT27" s="383"/>
      <c r="CU27" s="384"/>
      <c r="CV27" s="382" t="s">
        <v>380</v>
      </c>
      <c r="CW27" s="383"/>
      <c r="CX27" s="383"/>
      <c r="CY27" s="383"/>
      <c r="CZ27" s="383"/>
      <c r="DA27" s="383"/>
      <c r="DB27" s="383"/>
      <c r="DC27" s="383"/>
      <c r="DD27" s="384"/>
      <c r="DE27" s="382"/>
      <c r="DF27" s="383"/>
      <c r="DG27" s="383"/>
      <c r="DH27" s="383"/>
      <c r="DI27" s="383"/>
      <c r="DJ27" s="383"/>
      <c r="DK27" s="383"/>
      <c r="DL27" s="383"/>
      <c r="DM27" s="384"/>
      <c r="DN27" s="382" t="s">
        <v>380</v>
      </c>
      <c r="DO27" s="383"/>
      <c r="DP27" s="383"/>
      <c r="DQ27" s="383"/>
      <c r="DR27" s="383"/>
      <c r="DS27" s="383"/>
      <c r="DT27" s="384"/>
      <c r="DU27" s="382"/>
      <c r="DV27" s="383"/>
      <c r="DW27" s="383"/>
      <c r="DX27" s="383"/>
      <c r="DY27" s="383"/>
      <c r="DZ27" s="383"/>
      <c r="EA27" s="384"/>
      <c r="EB27" s="382" t="s">
        <v>380</v>
      </c>
      <c r="EC27" s="383"/>
      <c r="ED27" s="383"/>
      <c r="EE27" s="383"/>
      <c r="EF27" s="383"/>
      <c r="EG27" s="383"/>
      <c r="EH27" s="384"/>
      <c r="EI27" s="342"/>
      <c r="EJ27" s="343"/>
      <c r="EK27" s="343"/>
      <c r="EL27" s="343"/>
      <c r="EM27" s="343"/>
      <c r="EN27" s="343"/>
      <c r="EO27" s="344"/>
      <c r="EP27" s="342"/>
      <c r="EQ27" s="343"/>
      <c r="ER27" s="343"/>
      <c r="ES27" s="343"/>
      <c r="ET27" s="343"/>
      <c r="EU27" s="343"/>
      <c r="EV27" s="343"/>
      <c r="EW27" s="343"/>
      <c r="EX27" s="343"/>
      <c r="EY27" s="344"/>
    </row>
    <row r="28" spans="1:155" s="126" customFormat="1" ht="8.25">
      <c r="A28" s="360" t="s">
        <v>292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2"/>
      <c r="AN28" s="348" t="s">
        <v>1</v>
      </c>
      <c r="AO28" s="349"/>
      <c r="AP28" s="349"/>
      <c r="AQ28" s="349"/>
      <c r="AR28" s="349"/>
      <c r="AS28" s="349"/>
      <c r="AT28" s="349"/>
      <c r="AU28" s="350"/>
      <c r="AV28" s="351"/>
      <c r="AW28" s="352"/>
      <c r="AX28" s="352"/>
      <c r="AY28" s="352"/>
      <c r="AZ28" s="352"/>
      <c r="BA28" s="353"/>
      <c r="BB28" s="382" t="s">
        <v>380</v>
      </c>
      <c r="BC28" s="383"/>
      <c r="BD28" s="383"/>
      <c r="BE28" s="383"/>
      <c r="BF28" s="383"/>
      <c r="BG28" s="383"/>
      <c r="BH28" s="383"/>
      <c r="BI28" s="383"/>
      <c r="BJ28" s="384"/>
      <c r="BK28" s="382"/>
      <c r="BL28" s="383"/>
      <c r="BM28" s="383"/>
      <c r="BN28" s="383"/>
      <c r="BO28" s="383"/>
      <c r="BP28" s="383"/>
      <c r="BQ28" s="383"/>
      <c r="BR28" s="383"/>
      <c r="BS28" s="384"/>
      <c r="BT28" s="382" t="s">
        <v>380</v>
      </c>
      <c r="BU28" s="383"/>
      <c r="BV28" s="383"/>
      <c r="BW28" s="383"/>
      <c r="BX28" s="383"/>
      <c r="BY28" s="383"/>
      <c r="BZ28" s="384"/>
      <c r="CA28" s="382"/>
      <c r="CB28" s="383"/>
      <c r="CC28" s="383"/>
      <c r="CD28" s="383"/>
      <c r="CE28" s="383"/>
      <c r="CF28" s="383"/>
      <c r="CG28" s="384"/>
      <c r="CH28" s="382" t="s">
        <v>380</v>
      </c>
      <c r="CI28" s="383"/>
      <c r="CJ28" s="383"/>
      <c r="CK28" s="383"/>
      <c r="CL28" s="383"/>
      <c r="CM28" s="383"/>
      <c r="CN28" s="384"/>
      <c r="CO28" s="382"/>
      <c r="CP28" s="383"/>
      <c r="CQ28" s="383"/>
      <c r="CR28" s="383"/>
      <c r="CS28" s="383"/>
      <c r="CT28" s="383"/>
      <c r="CU28" s="384"/>
      <c r="CV28" s="382" t="s">
        <v>380</v>
      </c>
      <c r="CW28" s="383"/>
      <c r="CX28" s="383"/>
      <c r="CY28" s="383"/>
      <c r="CZ28" s="383"/>
      <c r="DA28" s="383"/>
      <c r="DB28" s="383"/>
      <c r="DC28" s="383"/>
      <c r="DD28" s="384"/>
      <c r="DE28" s="382"/>
      <c r="DF28" s="383"/>
      <c r="DG28" s="383"/>
      <c r="DH28" s="383"/>
      <c r="DI28" s="383"/>
      <c r="DJ28" s="383"/>
      <c r="DK28" s="383"/>
      <c r="DL28" s="383"/>
      <c r="DM28" s="384"/>
      <c r="DN28" s="382" t="s">
        <v>380</v>
      </c>
      <c r="DO28" s="383"/>
      <c r="DP28" s="383"/>
      <c r="DQ28" s="383"/>
      <c r="DR28" s="383"/>
      <c r="DS28" s="383"/>
      <c r="DT28" s="384"/>
      <c r="DU28" s="382"/>
      <c r="DV28" s="383"/>
      <c r="DW28" s="383"/>
      <c r="DX28" s="383"/>
      <c r="DY28" s="383"/>
      <c r="DZ28" s="383"/>
      <c r="EA28" s="384"/>
      <c r="EB28" s="382" t="s">
        <v>380</v>
      </c>
      <c r="EC28" s="383"/>
      <c r="ED28" s="383"/>
      <c r="EE28" s="383"/>
      <c r="EF28" s="383"/>
      <c r="EG28" s="383"/>
      <c r="EH28" s="384"/>
      <c r="EI28" s="342"/>
      <c r="EJ28" s="343"/>
      <c r="EK28" s="343"/>
      <c r="EL28" s="343"/>
      <c r="EM28" s="343"/>
      <c r="EN28" s="343"/>
      <c r="EO28" s="344"/>
      <c r="EP28" s="342"/>
      <c r="EQ28" s="343"/>
      <c r="ER28" s="343"/>
      <c r="ES28" s="343"/>
      <c r="ET28" s="343"/>
      <c r="EU28" s="343"/>
      <c r="EV28" s="343"/>
      <c r="EW28" s="343"/>
      <c r="EX28" s="343"/>
      <c r="EY28" s="344"/>
    </row>
    <row r="29" spans="1:155" s="126" customFormat="1" ht="8.25">
      <c r="A29" s="360" t="s">
        <v>293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2"/>
      <c r="AN29" s="348" t="s">
        <v>1</v>
      </c>
      <c r="AO29" s="349"/>
      <c r="AP29" s="349"/>
      <c r="AQ29" s="349"/>
      <c r="AR29" s="349"/>
      <c r="AS29" s="349"/>
      <c r="AT29" s="349"/>
      <c r="AU29" s="350"/>
      <c r="AV29" s="351"/>
      <c r="AW29" s="352"/>
      <c r="AX29" s="352"/>
      <c r="AY29" s="352"/>
      <c r="AZ29" s="352"/>
      <c r="BA29" s="353"/>
      <c r="BB29" s="382">
        <v>1070.62</v>
      </c>
      <c r="BC29" s="383"/>
      <c r="BD29" s="383"/>
      <c r="BE29" s="383"/>
      <c r="BF29" s="383"/>
      <c r="BG29" s="383"/>
      <c r="BH29" s="383"/>
      <c r="BI29" s="383"/>
      <c r="BJ29" s="384"/>
      <c r="BK29" s="382"/>
      <c r="BL29" s="383"/>
      <c r="BM29" s="383"/>
      <c r="BN29" s="383"/>
      <c r="BO29" s="383"/>
      <c r="BP29" s="383"/>
      <c r="BQ29" s="383"/>
      <c r="BR29" s="383"/>
      <c r="BS29" s="384"/>
      <c r="BT29" s="382">
        <v>1070.62</v>
      </c>
      <c r="BU29" s="383"/>
      <c r="BV29" s="383"/>
      <c r="BW29" s="383"/>
      <c r="BX29" s="383"/>
      <c r="BY29" s="383"/>
      <c r="BZ29" s="384"/>
      <c r="CA29" s="382"/>
      <c r="CB29" s="383"/>
      <c r="CC29" s="383"/>
      <c r="CD29" s="383"/>
      <c r="CE29" s="383"/>
      <c r="CF29" s="383"/>
      <c r="CG29" s="384"/>
      <c r="CH29" s="382">
        <v>1070.62</v>
      </c>
      <c r="CI29" s="383"/>
      <c r="CJ29" s="383"/>
      <c r="CK29" s="383"/>
      <c r="CL29" s="383"/>
      <c r="CM29" s="383"/>
      <c r="CN29" s="384"/>
      <c r="CO29" s="382"/>
      <c r="CP29" s="383"/>
      <c r="CQ29" s="383"/>
      <c r="CR29" s="383"/>
      <c r="CS29" s="383"/>
      <c r="CT29" s="383"/>
      <c r="CU29" s="384"/>
      <c r="CV29" s="382">
        <v>982.32</v>
      </c>
      <c r="CW29" s="383"/>
      <c r="CX29" s="383"/>
      <c r="CY29" s="383"/>
      <c r="CZ29" s="383"/>
      <c r="DA29" s="383"/>
      <c r="DB29" s="383"/>
      <c r="DC29" s="383"/>
      <c r="DD29" s="384"/>
      <c r="DE29" s="382"/>
      <c r="DF29" s="383"/>
      <c r="DG29" s="383"/>
      <c r="DH29" s="383"/>
      <c r="DI29" s="383"/>
      <c r="DJ29" s="383"/>
      <c r="DK29" s="383"/>
      <c r="DL29" s="383"/>
      <c r="DM29" s="384"/>
      <c r="DN29" s="382">
        <v>982.32</v>
      </c>
      <c r="DO29" s="383"/>
      <c r="DP29" s="383"/>
      <c r="DQ29" s="383"/>
      <c r="DR29" s="383"/>
      <c r="DS29" s="383"/>
      <c r="DT29" s="384"/>
      <c r="DU29" s="382"/>
      <c r="DV29" s="383"/>
      <c r="DW29" s="383"/>
      <c r="DX29" s="383"/>
      <c r="DY29" s="383"/>
      <c r="DZ29" s="383"/>
      <c r="EA29" s="384"/>
      <c r="EB29" s="382">
        <v>982.32</v>
      </c>
      <c r="EC29" s="383"/>
      <c r="ED29" s="383"/>
      <c r="EE29" s="383"/>
      <c r="EF29" s="383"/>
      <c r="EG29" s="383"/>
      <c r="EH29" s="384"/>
      <c r="EI29" s="342"/>
      <c r="EJ29" s="343"/>
      <c r="EK29" s="343"/>
      <c r="EL29" s="343"/>
      <c r="EM29" s="343"/>
      <c r="EN29" s="343"/>
      <c r="EO29" s="344"/>
      <c r="EP29" s="342"/>
      <c r="EQ29" s="343"/>
      <c r="ER29" s="343"/>
      <c r="ES29" s="343"/>
      <c r="ET29" s="343"/>
      <c r="EU29" s="343"/>
      <c r="EV29" s="343"/>
      <c r="EW29" s="343"/>
      <c r="EX29" s="343"/>
      <c r="EY29" s="344"/>
    </row>
    <row r="30" spans="1:155" s="126" customFormat="1" ht="16.5" customHeight="1">
      <c r="A30" s="363" t="s">
        <v>294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5"/>
      <c r="AN30" s="348" t="s">
        <v>295</v>
      </c>
      <c r="AO30" s="349"/>
      <c r="AP30" s="349"/>
      <c r="AQ30" s="349"/>
      <c r="AR30" s="349"/>
      <c r="AS30" s="349"/>
      <c r="AT30" s="349"/>
      <c r="AU30" s="350"/>
      <c r="AV30" s="351"/>
      <c r="AW30" s="352"/>
      <c r="AX30" s="352"/>
      <c r="AY30" s="352"/>
      <c r="AZ30" s="352"/>
      <c r="BA30" s="353"/>
      <c r="BB30" s="382">
        <v>3</v>
      </c>
      <c r="BC30" s="383"/>
      <c r="BD30" s="383"/>
      <c r="BE30" s="383"/>
      <c r="BF30" s="383"/>
      <c r="BG30" s="383"/>
      <c r="BH30" s="383"/>
      <c r="BI30" s="383"/>
      <c r="BJ30" s="384"/>
      <c r="BK30" s="382"/>
      <c r="BL30" s="383"/>
      <c r="BM30" s="383"/>
      <c r="BN30" s="383"/>
      <c r="BO30" s="383"/>
      <c r="BP30" s="383"/>
      <c r="BQ30" s="383"/>
      <c r="BR30" s="383"/>
      <c r="BS30" s="384"/>
      <c r="BT30" s="382">
        <v>3</v>
      </c>
      <c r="BU30" s="383"/>
      <c r="BV30" s="383"/>
      <c r="BW30" s="383"/>
      <c r="BX30" s="383"/>
      <c r="BY30" s="383"/>
      <c r="BZ30" s="384"/>
      <c r="CA30" s="382"/>
      <c r="CB30" s="383"/>
      <c r="CC30" s="383"/>
      <c r="CD30" s="383"/>
      <c r="CE30" s="383"/>
      <c r="CF30" s="383"/>
      <c r="CG30" s="384"/>
      <c r="CH30" s="382">
        <v>3</v>
      </c>
      <c r="CI30" s="383"/>
      <c r="CJ30" s="383"/>
      <c r="CK30" s="383"/>
      <c r="CL30" s="383"/>
      <c r="CM30" s="383"/>
      <c r="CN30" s="384"/>
      <c r="CO30" s="382"/>
      <c r="CP30" s="383"/>
      <c r="CQ30" s="383"/>
      <c r="CR30" s="383"/>
      <c r="CS30" s="383"/>
      <c r="CT30" s="383"/>
      <c r="CU30" s="384"/>
      <c r="CV30" s="382">
        <v>3</v>
      </c>
      <c r="CW30" s="383"/>
      <c r="CX30" s="383"/>
      <c r="CY30" s="383"/>
      <c r="CZ30" s="383"/>
      <c r="DA30" s="383"/>
      <c r="DB30" s="383"/>
      <c r="DC30" s="383"/>
      <c r="DD30" s="384"/>
      <c r="DE30" s="382"/>
      <c r="DF30" s="383"/>
      <c r="DG30" s="383"/>
      <c r="DH30" s="383"/>
      <c r="DI30" s="383"/>
      <c r="DJ30" s="383"/>
      <c r="DK30" s="383"/>
      <c r="DL30" s="383"/>
      <c r="DM30" s="384"/>
      <c r="DN30" s="382">
        <v>3</v>
      </c>
      <c r="DO30" s="383"/>
      <c r="DP30" s="383"/>
      <c r="DQ30" s="383"/>
      <c r="DR30" s="383"/>
      <c r="DS30" s="383"/>
      <c r="DT30" s="384"/>
      <c r="DU30" s="382"/>
      <c r="DV30" s="383"/>
      <c r="DW30" s="383"/>
      <c r="DX30" s="383"/>
      <c r="DY30" s="383"/>
      <c r="DZ30" s="383"/>
      <c r="EA30" s="384"/>
      <c r="EB30" s="382">
        <v>3</v>
      </c>
      <c r="EC30" s="383"/>
      <c r="ED30" s="383"/>
      <c r="EE30" s="383"/>
      <c r="EF30" s="383"/>
      <c r="EG30" s="383"/>
      <c r="EH30" s="384"/>
      <c r="EI30" s="342"/>
      <c r="EJ30" s="343"/>
      <c r="EK30" s="343"/>
      <c r="EL30" s="343"/>
      <c r="EM30" s="343"/>
      <c r="EN30" s="343"/>
      <c r="EO30" s="344"/>
      <c r="EP30" s="342"/>
      <c r="EQ30" s="343"/>
      <c r="ER30" s="343"/>
      <c r="ES30" s="343"/>
      <c r="ET30" s="343"/>
      <c r="EU30" s="343"/>
      <c r="EV30" s="343"/>
      <c r="EW30" s="343"/>
      <c r="EX30" s="343"/>
      <c r="EY30" s="344"/>
    </row>
    <row r="31" spans="1:155" s="126" customFormat="1" ht="8.25">
      <c r="A31" s="360" t="s">
        <v>291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2"/>
      <c r="AN31" s="348" t="s">
        <v>295</v>
      </c>
      <c r="AO31" s="349"/>
      <c r="AP31" s="349"/>
      <c r="AQ31" s="349"/>
      <c r="AR31" s="349"/>
      <c r="AS31" s="349"/>
      <c r="AT31" s="349"/>
      <c r="AU31" s="350"/>
      <c r="AV31" s="351"/>
      <c r="AW31" s="352"/>
      <c r="AX31" s="352"/>
      <c r="AY31" s="352"/>
      <c r="AZ31" s="352"/>
      <c r="BA31" s="353"/>
      <c r="BB31" s="382" t="s">
        <v>380</v>
      </c>
      <c r="BC31" s="383"/>
      <c r="BD31" s="383"/>
      <c r="BE31" s="383"/>
      <c r="BF31" s="383"/>
      <c r="BG31" s="383"/>
      <c r="BH31" s="383"/>
      <c r="BI31" s="383"/>
      <c r="BJ31" s="384"/>
      <c r="BK31" s="382"/>
      <c r="BL31" s="383"/>
      <c r="BM31" s="383"/>
      <c r="BN31" s="383"/>
      <c r="BO31" s="383"/>
      <c r="BP31" s="383"/>
      <c r="BQ31" s="383"/>
      <c r="BR31" s="383"/>
      <c r="BS31" s="384"/>
      <c r="BT31" s="382" t="s">
        <v>380</v>
      </c>
      <c r="BU31" s="383"/>
      <c r="BV31" s="383"/>
      <c r="BW31" s="383"/>
      <c r="BX31" s="383"/>
      <c r="BY31" s="383"/>
      <c r="BZ31" s="384"/>
      <c r="CA31" s="382"/>
      <c r="CB31" s="383"/>
      <c r="CC31" s="383"/>
      <c r="CD31" s="383"/>
      <c r="CE31" s="383"/>
      <c r="CF31" s="383"/>
      <c r="CG31" s="384"/>
      <c r="CH31" s="382" t="s">
        <v>380</v>
      </c>
      <c r="CI31" s="383"/>
      <c r="CJ31" s="383"/>
      <c r="CK31" s="383"/>
      <c r="CL31" s="383"/>
      <c r="CM31" s="383"/>
      <c r="CN31" s="384"/>
      <c r="CO31" s="382"/>
      <c r="CP31" s="383"/>
      <c r="CQ31" s="383"/>
      <c r="CR31" s="383"/>
      <c r="CS31" s="383"/>
      <c r="CT31" s="383"/>
      <c r="CU31" s="384"/>
      <c r="CV31" s="382" t="s">
        <v>380</v>
      </c>
      <c r="CW31" s="383"/>
      <c r="CX31" s="383"/>
      <c r="CY31" s="383"/>
      <c r="CZ31" s="383"/>
      <c r="DA31" s="383"/>
      <c r="DB31" s="383"/>
      <c r="DC31" s="383"/>
      <c r="DD31" s="384"/>
      <c r="DE31" s="382"/>
      <c r="DF31" s="383"/>
      <c r="DG31" s="383"/>
      <c r="DH31" s="383"/>
      <c r="DI31" s="383"/>
      <c r="DJ31" s="383"/>
      <c r="DK31" s="383"/>
      <c r="DL31" s="383"/>
      <c r="DM31" s="384"/>
      <c r="DN31" s="382" t="s">
        <v>380</v>
      </c>
      <c r="DO31" s="383"/>
      <c r="DP31" s="383"/>
      <c r="DQ31" s="383"/>
      <c r="DR31" s="383"/>
      <c r="DS31" s="383"/>
      <c r="DT31" s="384"/>
      <c r="DU31" s="382"/>
      <c r="DV31" s="383"/>
      <c r="DW31" s="383"/>
      <c r="DX31" s="383"/>
      <c r="DY31" s="383"/>
      <c r="DZ31" s="383"/>
      <c r="EA31" s="384"/>
      <c r="EB31" s="382" t="s">
        <v>380</v>
      </c>
      <c r="EC31" s="383"/>
      <c r="ED31" s="383"/>
      <c r="EE31" s="383"/>
      <c r="EF31" s="383"/>
      <c r="EG31" s="383"/>
      <c r="EH31" s="384"/>
      <c r="EI31" s="342"/>
      <c r="EJ31" s="343"/>
      <c r="EK31" s="343"/>
      <c r="EL31" s="343"/>
      <c r="EM31" s="343"/>
      <c r="EN31" s="343"/>
      <c r="EO31" s="344"/>
      <c r="EP31" s="342"/>
      <c r="EQ31" s="343"/>
      <c r="ER31" s="343"/>
      <c r="ES31" s="343"/>
      <c r="ET31" s="343"/>
      <c r="EU31" s="343"/>
      <c r="EV31" s="343"/>
      <c r="EW31" s="343"/>
      <c r="EX31" s="343"/>
      <c r="EY31" s="344"/>
    </row>
    <row r="32" spans="1:155" s="126" customFormat="1" ht="8.25">
      <c r="A32" s="360" t="s">
        <v>292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2"/>
      <c r="AN32" s="348" t="s">
        <v>295</v>
      </c>
      <c r="AO32" s="349"/>
      <c r="AP32" s="349"/>
      <c r="AQ32" s="349"/>
      <c r="AR32" s="349"/>
      <c r="AS32" s="349"/>
      <c r="AT32" s="349"/>
      <c r="AU32" s="350"/>
      <c r="AV32" s="351"/>
      <c r="AW32" s="352"/>
      <c r="AX32" s="352"/>
      <c r="AY32" s="352"/>
      <c r="AZ32" s="352"/>
      <c r="BA32" s="353"/>
      <c r="BB32" s="382" t="s">
        <v>380</v>
      </c>
      <c r="BC32" s="383"/>
      <c r="BD32" s="383"/>
      <c r="BE32" s="383"/>
      <c r="BF32" s="383"/>
      <c r="BG32" s="383"/>
      <c r="BH32" s="383"/>
      <c r="BI32" s="383"/>
      <c r="BJ32" s="384"/>
      <c r="BK32" s="382"/>
      <c r="BL32" s="383"/>
      <c r="BM32" s="383"/>
      <c r="BN32" s="383"/>
      <c r="BO32" s="383"/>
      <c r="BP32" s="383"/>
      <c r="BQ32" s="383"/>
      <c r="BR32" s="383"/>
      <c r="BS32" s="384"/>
      <c r="BT32" s="382" t="s">
        <v>380</v>
      </c>
      <c r="BU32" s="383"/>
      <c r="BV32" s="383"/>
      <c r="BW32" s="383"/>
      <c r="BX32" s="383"/>
      <c r="BY32" s="383"/>
      <c r="BZ32" s="384"/>
      <c r="CA32" s="382"/>
      <c r="CB32" s="383"/>
      <c r="CC32" s="383"/>
      <c r="CD32" s="383"/>
      <c r="CE32" s="383"/>
      <c r="CF32" s="383"/>
      <c r="CG32" s="384"/>
      <c r="CH32" s="382" t="s">
        <v>380</v>
      </c>
      <c r="CI32" s="383"/>
      <c r="CJ32" s="383"/>
      <c r="CK32" s="383"/>
      <c r="CL32" s="383"/>
      <c r="CM32" s="383"/>
      <c r="CN32" s="384"/>
      <c r="CO32" s="382"/>
      <c r="CP32" s="383"/>
      <c r="CQ32" s="383"/>
      <c r="CR32" s="383"/>
      <c r="CS32" s="383"/>
      <c r="CT32" s="383"/>
      <c r="CU32" s="384"/>
      <c r="CV32" s="382" t="s">
        <v>380</v>
      </c>
      <c r="CW32" s="383"/>
      <c r="CX32" s="383"/>
      <c r="CY32" s="383"/>
      <c r="CZ32" s="383"/>
      <c r="DA32" s="383"/>
      <c r="DB32" s="383"/>
      <c r="DC32" s="383"/>
      <c r="DD32" s="384"/>
      <c r="DE32" s="382"/>
      <c r="DF32" s="383"/>
      <c r="DG32" s="383"/>
      <c r="DH32" s="383"/>
      <c r="DI32" s="383"/>
      <c r="DJ32" s="383"/>
      <c r="DK32" s="383"/>
      <c r="DL32" s="383"/>
      <c r="DM32" s="384"/>
      <c r="DN32" s="382" t="s">
        <v>380</v>
      </c>
      <c r="DO32" s="383"/>
      <c r="DP32" s="383"/>
      <c r="DQ32" s="383"/>
      <c r="DR32" s="383"/>
      <c r="DS32" s="383"/>
      <c r="DT32" s="384"/>
      <c r="DU32" s="382"/>
      <c r="DV32" s="383"/>
      <c r="DW32" s="383"/>
      <c r="DX32" s="383"/>
      <c r="DY32" s="383"/>
      <c r="DZ32" s="383"/>
      <c r="EA32" s="384"/>
      <c r="EB32" s="382" t="s">
        <v>380</v>
      </c>
      <c r="EC32" s="383"/>
      <c r="ED32" s="383"/>
      <c r="EE32" s="383"/>
      <c r="EF32" s="383"/>
      <c r="EG32" s="383"/>
      <c r="EH32" s="384"/>
      <c r="EI32" s="342"/>
      <c r="EJ32" s="343"/>
      <c r="EK32" s="343"/>
      <c r="EL32" s="343"/>
      <c r="EM32" s="343"/>
      <c r="EN32" s="343"/>
      <c r="EO32" s="344"/>
      <c r="EP32" s="342"/>
      <c r="EQ32" s="343"/>
      <c r="ER32" s="343"/>
      <c r="ES32" s="343"/>
      <c r="ET32" s="343"/>
      <c r="EU32" s="343"/>
      <c r="EV32" s="343"/>
      <c r="EW32" s="343"/>
      <c r="EX32" s="343"/>
      <c r="EY32" s="344"/>
    </row>
    <row r="33" spans="1:155" s="126" customFormat="1" ht="8.25">
      <c r="A33" s="360" t="s">
        <v>293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2"/>
      <c r="AN33" s="348" t="s">
        <v>295</v>
      </c>
      <c r="AO33" s="349"/>
      <c r="AP33" s="349"/>
      <c r="AQ33" s="349"/>
      <c r="AR33" s="349"/>
      <c r="AS33" s="349"/>
      <c r="AT33" s="349"/>
      <c r="AU33" s="350"/>
      <c r="AV33" s="351"/>
      <c r="AW33" s="352"/>
      <c r="AX33" s="352"/>
      <c r="AY33" s="352"/>
      <c r="AZ33" s="352"/>
      <c r="BA33" s="353"/>
      <c r="BB33" s="382">
        <v>3</v>
      </c>
      <c r="BC33" s="383"/>
      <c r="BD33" s="383"/>
      <c r="BE33" s="383"/>
      <c r="BF33" s="383"/>
      <c r="BG33" s="383"/>
      <c r="BH33" s="383"/>
      <c r="BI33" s="383"/>
      <c r="BJ33" s="384"/>
      <c r="BK33" s="382"/>
      <c r="BL33" s="383"/>
      <c r="BM33" s="383"/>
      <c r="BN33" s="383"/>
      <c r="BO33" s="383"/>
      <c r="BP33" s="383"/>
      <c r="BQ33" s="383"/>
      <c r="BR33" s="383"/>
      <c r="BS33" s="384"/>
      <c r="BT33" s="382">
        <v>3</v>
      </c>
      <c r="BU33" s="383"/>
      <c r="BV33" s="383"/>
      <c r="BW33" s="383"/>
      <c r="BX33" s="383"/>
      <c r="BY33" s="383"/>
      <c r="BZ33" s="384"/>
      <c r="CA33" s="382"/>
      <c r="CB33" s="383"/>
      <c r="CC33" s="383"/>
      <c r="CD33" s="383"/>
      <c r="CE33" s="383"/>
      <c r="CF33" s="383"/>
      <c r="CG33" s="384"/>
      <c r="CH33" s="382">
        <v>3</v>
      </c>
      <c r="CI33" s="383"/>
      <c r="CJ33" s="383"/>
      <c r="CK33" s="383"/>
      <c r="CL33" s="383"/>
      <c r="CM33" s="383"/>
      <c r="CN33" s="384"/>
      <c r="CO33" s="382"/>
      <c r="CP33" s="383"/>
      <c r="CQ33" s="383"/>
      <c r="CR33" s="383"/>
      <c r="CS33" s="383"/>
      <c r="CT33" s="383"/>
      <c r="CU33" s="384"/>
      <c r="CV33" s="382">
        <v>3</v>
      </c>
      <c r="CW33" s="383"/>
      <c r="CX33" s="383"/>
      <c r="CY33" s="383"/>
      <c r="CZ33" s="383"/>
      <c r="DA33" s="383"/>
      <c r="DB33" s="383"/>
      <c r="DC33" s="383"/>
      <c r="DD33" s="384"/>
      <c r="DE33" s="382"/>
      <c r="DF33" s="383"/>
      <c r="DG33" s="383"/>
      <c r="DH33" s="383"/>
      <c r="DI33" s="383"/>
      <c r="DJ33" s="383"/>
      <c r="DK33" s="383"/>
      <c r="DL33" s="383"/>
      <c r="DM33" s="384"/>
      <c r="DN33" s="382">
        <v>3</v>
      </c>
      <c r="DO33" s="383"/>
      <c r="DP33" s="383"/>
      <c r="DQ33" s="383"/>
      <c r="DR33" s="383"/>
      <c r="DS33" s="383"/>
      <c r="DT33" s="384"/>
      <c r="DU33" s="382"/>
      <c r="DV33" s="383"/>
      <c r="DW33" s="383"/>
      <c r="DX33" s="383"/>
      <c r="DY33" s="383"/>
      <c r="DZ33" s="383"/>
      <c r="EA33" s="384"/>
      <c r="EB33" s="382">
        <v>3</v>
      </c>
      <c r="EC33" s="383"/>
      <c r="ED33" s="383"/>
      <c r="EE33" s="383"/>
      <c r="EF33" s="383"/>
      <c r="EG33" s="383"/>
      <c r="EH33" s="384"/>
      <c r="EI33" s="342"/>
      <c r="EJ33" s="343"/>
      <c r="EK33" s="343"/>
      <c r="EL33" s="343"/>
      <c r="EM33" s="343"/>
      <c r="EN33" s="343"/>
      <c r="EO33" s="344"/>
      <c r="EP33" s="342"/>
      <c r="EQ33" s="343"/>
      <c r="ER33" s="343"/>
      <c r="ES33" s="343"/>
      <c r="ET33" s="343"/>
      <c r="EU33" s="343"/>
      <c r="EV33" s="343"/>
      <c r="EW33" s="343"/>
      <c r="EX33" s="343"/>
      <c r="EY33" s="344"/>
    </row>
    <row r="34" spans="1:155" s="126" customFormat="1" ht="41.25" customHeight="1">
      <c r="A34" s="354" t="s">
        <v>296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6"/>
      <c r="AN34" s="348" t="s">
        <v>1</v>
      </c>
      <c r="AO34" s="349"/>
      <c r="AP34" s="349"/>
      <c r="AQ34" s="349"/>
      <c r="AR34" s="349"/>
      <c r="AS34" s="349"/>
      <c r="AT34" s="349"/>
      <c r="AU34" s="350"/>
      <c r="AV34" s="351" t="s">
        <v>297</v>
      </c>
      <c r="AW34" s="352"/>
      <c r="AX34" s="352"/>
      <c r="AY34" s="352"/>
      <c r="AZ34" s="352"/>
      <c r="BA34" s="353"/>
      <c r="BB34" s="382">
        <v>321.185</v>
      </c>
      <c r="BC34" s="383"/>
      <c r="BD34" s="383"/>
      <c r="BE34" s="383"/>
      <c r="BF34" s="383"/>
      <c r="BG34" s="383"/>
      <c r="BH34" s="383"/>
      <c r="BI34" s="383"/>
      <c r="BJ34" s="384"/>
      <c r="BK34" s="382"/>
      <c r="BL34" s="383"/>
      <c r="BM34" s="383"/>
      <c r="BN34" s="383"/>
      <c r="BO34" s="383"/>
      <c r="BP34" s="383"/>
      <c r="BQ34" s="383"/>
      <c r="BR34" s="383"/>
      <c r="BS34" s="384"/>
      <c r="BT34" s="382">
        <v>321.185</v>
      </c>
      <c r="BU34" s="383"/>
      <c r="BV34" s="383"/>
      <c r="BW34" s="383"/>
      <c r="BX34" s="383"/>
      <c r="BY34" s="383"/>
      <c r="BZ34" s="384"/>
      <c r="CA34" s="382"/>
      <c r="CB34" s="383"/>
      <c r="CC34" s="383"/>
      <c r="CD34" s="383"/>
      <c r="CE34" s="383"/>
      <c r="CF34" s="383"/>
      <c r="CG34" s="384"/>
      <c r="CH34" s="382">
        <v>321.185</v>
      </c>
      <c r="CI34" s="383"/>
      <c r="CJ34" s="383"/>
      <c r="CK34" s="383"/>
      <c r="CL34" s="383"/>
      <c r="CM34" s="383"/>
      <c r="CN34" s="384"/>
      <c r="CO34" s="382"/>
      <c r="CP34" s="383"/>
      <c r="CQ34" s="383"/>
      <c r="CR34" s="383"/>
      <c r="CS34" s="383"/>
      <c r="CT34" s="383"/>
      <c r="CU34" s="384"/>
      <c r="CV34" s="382">
        <v>294.69</v>
      </c>
      <c r="CW34" s="383"/>
      <c r="CX34" s="383"/>
      <c r="CY34" s="383"/>
      <c r="CZ34" s="383"/>
      <c r="DA34" s="383"/>
      <c r="DB34" s="383"/>
      <c r="DC34" s="383"/>
      <c r="DD34" s="384"/>
      <c r="DE34" s="382"/>
      <c r="DF34" s="383"/>
      <c r="DG34" s="383"/>
      <c r="DH34" s="383"/>
      <c r="DI34" s="383"/>
      <c r="DJ34" s="383"/>
      <c r="DK34" s="383"/>
      <c r="DL34" s="383"/>
      <c r="DM34" s="384"/>
      <c r="DN34" s="382">
        <v>294.69</v>
      </c>
      <c r="DO34" s="383"/>
      <c r="DP34" s="383"/>
      <c r="DQ34" s="383"/>
      <c r="DR34" s="383"/>
      <c r="DS34" s="383"/>
      <c r="DT34" s="384"/>
      <c r="DU34" s="382"/>
      <c r="DV34" s="383"/>
      <c r="DW34" s="383"/>
      <c r="DX34" s="383"/>
      <c r="DY34" s="383"/>
      <c r="DZ34" s="383"/>
      <c r="EA34" s="384"/>
      <c r="EB34" s="382">
        <v>294.69</v>
      </c>
      <c r="EC34" s="383"/>
      <c r="ED34" s="383"/>
      <c r="EE34" s="383"/>
      <c r="EF34" s="383"/>
      <c r="EG34" s="383"/>
      <c r="EH34" s="384"/>
      <c r="EI34" s="342"/>
      <c r="EJ34" s="343"/>
      <c r="EK34" s="343"/>
      <c r="EL34" s="343"/>
      <c r="EM34" s="343"/>
      <c r="EN34" s="343"/>
      <c r="EO34" s="344"/>
      <c r="EP34" s="342"/>
      <c r="EQ34" s="343"/>
      <c r="ER34" s="343"/>
      <c r="ES34" s="343"/>
      <c r="ET34" s="343"/>
      <c r="EU34" s="343"/>
      <c r="EV34" s="343"/>
      <c r="EW34" s="343"/>
      <c r="EX34" s="343"/>
      <c r="EY34" s="344"/>
    </row>
    <row r="35" spans="1:155" s="126" customFormat="1" ht="8.25">
      <c r="A35" s="354" t="s">
        <v>298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6"/>
      <c r="AN35" s="348" t="s">
        <v>1</v>
      </c>
      <c r="AO35" s="349"/>
      <c r="AP35" s="349"/>
      <c r="AQ35" s="349"/>
      <c r="AR35" s="349"/>
      <c r="AS35" s="349"/>
      <c r="AT35" s="349"/>
      <c r="AU35" s="350"/>
      <c r="AV35" s="351" t="s">
        <v>299</v>
      </c>
      <c r="AW35" s="352"/>
      <c r="AX35" s="352"/>
      <c r="AY35" s="352"/>
      <c r="AZ35" s="352"/>
      <c r="BA35" s="353"/>
      <c r="BB35" s="382">
        <v>6.65</v>
      </c>
      <c r="BC35" s="383"/>
      <c r="BD35" s="383"/>
      <c r="BE35" s="383"/>
      <c r="BF35" s="383"/>
      <c r="BG35" s="383"/>
      <c r="BH35" s="383"/>
      <c r="BI35" s="383"/>
      <c r="BJ35" s="384"/>
      <c r="BK35" s="382"/>
      <c r="BL35" s="383"/>
      <c r="BM35" s="383"/>
      <c r="BN35" s="383"/>
      <c r="BO35" s="383"/>
      <c r="BP35" s="383"/>
      <c r="BQ35" s="383"/>
      <c r="BR35" s="383"/>
      <c r="BS35" s="384"/>
      <c r="BT35" s="382">
        <v>6.65</v>
      </c>
      <c r="BU35" s="383"/>
      <c r="BV35" s="383"/>
      <c r="BW35" s="383"/>
      <c r="BX35" s="383"/>
      <c r="BY35" s="383"/>
      <c r="BZ35" s="384"/>
      <c r="CA35" s="382"/>
      <c r="CB35" s="383"/>
      <c r="CC35" s="383"/>
      <c r="CD35" s="383"/>
      <c r="CE35" s="383"/>
      <c r="CF35" s="383"/>
      <c r="CG35" s="384"/>
      <c r="CH35" s="382">
        <v>6.65</v>
      </c>
      <c r="CI35" s="383"/>
      <c r="CJ35" s="383"/>
      <c r="CK35" s="383"/>
      <c r="CL35" s="383"/>
      <c r="CM35" s="383"/>
      <c r="CN35" s="384"/>
      <c r="CO35" s="382"/>
      <c r="CP35" s="383"/>
      <c r="CQ35" s="383"/>
      <c r="CR35" s="383"/>
      <c r="CS35" s="383"/>
      <c r="CT35" s="383"/>
      <c r="CU35" s="384"/>
      <c r="CV35" s="382">
        <v>6.65</v>
      </c>
      <c r="CW35" s="383"/>
      <c r="CX35" s="383"/>
      <c r="CY35" s="383"/>
      <c r="CZ35" s="383"/>
      <c r="DA35" s="383"/>
      <c r="DB35" s="383"/>
      <c r="DC35" s="383"/>
      <c r="DD35" s="384"/>
      <c r="DE35" s="382"/>
      <c r="DF35" s="383"/>
      <c r="DG35" s="383"/>
      <c r="DH35" s="383"/>
      <c r="DI35" s="383"/>
      <c r="DJ35" s="383"/>
      <c r="DK35" s="383"/>
      <c r="DL35" s="383"/>
      <c r="DM35" s="384"/>
      <c r="DN35" s="382">
        <v>6.65</v>
      </c>
      <c r="DO35" s="383"/>
      <c r="DP35" s="383"/>
      <c r="DQ35" s="383"/>
      <c r="DR35" s="383"/>
      <c r="DS35" s="383"/>
      <c r="DT35" s="384"/>
      <c r="DU35" s="382"/>
      <c r="DV35" s="383"/>
      <c r="DW35" s="383"/>
      <c r="DX35" s="383"/>
      <c r="DY35" s="383"/>
      <c r="DZ35" s="383"/>
      <c r="EA35" s="384"/>
      <c r="EB35" s="382">
        <v>6.65</v>
      </c>
      <c r="EC35" s="383"/>
      <c r="ED35" s="383"/>
      <c r="EE35" s="383"/>
      <c r="EF35" s="383"/>
      <c r="EG35" s="383"/>
      <c r="EH35" s="384"/>
      <c r="EI35" s="342"/>
      <c r="EJ35" s="343"/>
      <c r="EK35" s="343"/>
      <c r="EL35" s="343"/>
      <c r="EM35" s="343"/>
      <c r="EN35" s="343"/>
      <c r="EO35" s="344"/>
      <c r="EP35" s="342"/>
      <c r="EQ35" s="343"/>
      <c r="ER35" s="343"/>
      <c r="ES35" s="343"/>
      <c r="ET35" s="343"/>
      <c r="EU35" s="343"/>
      <c r="EV35" s="343"/>
      <c r="EW35" s="343"/>
      <c r="EX35" s="343"/>
      <c r="EY35" s="344"/>
    </row>
    <row r="36" spans="1:155" s="126" customFormat="1" ht="8.25">
      <c r="A36" s="354" t="s">
        <v>300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6"/>
      <c r="AN36" s="369" t="s">
        <v>1</v>
      </c>
      <c r="AO36" s="370"/>
      <c r="AP36" s="370"/>
      <c r="AQ36" s="370"/>
      <c r="AR36" s="370"/>
      <c r="AS36" s="370"/>
      <c r="AT36" s="370"/>
      <c r="AU36" s="371"/>
      <c r="AV36" s="372" t="s">
        <v>301</v>
      </c>
      <c r="AW36" s="373"/>
      <c r="AX36" s="373"/>
      <c r="AY36" s="373"/>
      <c r="AZ36" s="373"/>
      <c r="BA36" s="374"/>
      <c r="BB36" s="385" t="s">
        <v>380</v>
      </c>
      <c r="BC36" s="386"/>
      <c r="BD36" s="386"/>
      <c r="BE36" s="386"/>
      <c r="BF36" s="386"/>
      <c r="BG36" s="386"/>
      <c r="BH36" s="386"/>
      <c r="BI36" s="386"/>
      <c r="BJ36" s="387"/>
      <c r="BK36" s="385"/>
      <c r="BL36" s="386"/>
      <c r="BM36" s="386"/>
      <c r="BN36" s="386"/>
      <c r="BO36" s="386"/>
      <c r="BP36" s="386"/>
      <c r="BQ36" s="386"/>
      <c r="BR36" s="386"/>
      <c r="BS36" s="387"/>
      <c r="BT36" s="385" t="s">
        <v>380</v>
      </c>
      <c r="BU36" s="386"/>
      <c r="BV36" s="386"/>
      <c r="BW36" s="386"/>
      <c r="BX36" s="386"/>
      <c r="BY36" s="386"/>
      <c r="BZ36" s="387"/>
      <c r="CA36" s="385"/>
      <c r="CB36" s="386"/>
      <c r="CC36" s="386"/>
      <c r="CD36" s="386"/>
      <c r="CE36" s="386"/>
      <c r="CF36" s="386"/>
      <c r="CG36" s="387"/>
      <c r="CH36" s="385" t="s">
        <v>380</v>
      </c>
      <c r="CI36" s="386"/>
      <c r="CJ36" s="386"/>
      <c r="CK36" s="386"/>
      <c r="CL36" s="386"/>
      <c r="CM36" s="386"/>
      <c r="CN36" s="387"/>
      <c r="CO36" s="385"/>
      <c r="CP36" s="386"/>
      <c r="CQ36" s="386"/>
      <c r="CR36" s="386"/>
      <c r="CS36" s="386"/>
      <c r="CT36" s="386"/>
      <c r="CU36" s="387"/>
      <c r="CV36" s="385" t="s">
        <v>380</v>
      </c>
      <c r="CW36" s="386"/>
      <c r="CX36" s="386"/>
      <c r="CY36" s="386"/>
      <c r="CZ36" s="386"/>
      <c r="DA36" s="386"/>
      <c r="DB36" s="386"/>
      <c r="DC36" s="386"/>
      <c r="DD36" s="387"/>
      <c r="DE36" s="385"/>
      <c r="DF36" s="386"/>
      <c r="DG36" s="386"/>
      <c r="DH36" s="386"/>
      <c r="DI36" s="386"/>
      <c r="DJ36" s="386"/>
      <c r="DK36" s="386"/>
      <c r="DL36" s="386"/>
      <c r="DM36" s="387"/>
      <c r="DN36" s="385" t="s">
        <v>380</v>
      </c>
      <c r="DO36" s="386"/>
      <c r="DP36" s="386"/>
      <c r="DQ36" s="386"/>
      <c r="DR36" s="386"/>
      <c r="DS36" s="386"/>
      <c r="DT36" s="387"/>
      <c r="DU36" s="385"/>
      <c r="DV36" s="386"/>
      <c r="DW36" s="386"/>
      <c r="DX36" s="386"/>
      <c r="DY36" s="386"/>
      <c r="DZ36" s="386"/>
      <c r="EA36" s="387"/>
      <c r="EB36" s="385" t="s">
        <v>380</v>
      </c>
      <c r="EC36" s="386"/>
      <c r="ED36" s="386"/>
      <c r="EE36" s="386"/>
      <c r="EF36" s="386"/>
      <c r="EG36" s="386"/>
      <c r="EH36" s="387"/>
      <c r="EI36" s="366"/>
      <c r="EJ36" s="367"/>
      <c r="EK36" s="367"/>
      <c r="EL36" s="367"/>
      <c r="EM36" s="367"/>
      <c r="EN36" s="367"/>
      <c r="EO36" s="368"/>
      <c r="EP36" s="366"/>
      <c r="EQ36" s="367"/>
      <c r="ER36" s="367"/>
      <c r="ES36" s="367"/>
      <c r="ET36" s="367"/>
      <c r="EU36" s="367"/>
      <c r="EV36" s="367"/>
      <c r="EW36" s="367"/>
      <c r="EX36" s="367"/>
      <c r="EY36" s="368"/>
    </row>
    <row r="37" spans="1:155" s="126" customFormat="1" ht="8.25">
      <c r="A37" s="363" t="s">
        <v>302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5"/>
      <c r="AN37" s="348" t="s">
        <v>1</v>
      </c>
      <c r="AO37" s="349"/>
      <c r="AP37" s="349"/>
      <c r="AQ37" s="349"/>
      <c r="AR37" s="349"/>
      <c r="AS37" s="349"/>
      <c r="AT37" s="349"/>
      <c r="AU37" s="350"/>
      <c r="AV37" s="351" t="s">
        <v>303</v>
      </c>
      <c r="AW37" s="352"/>
      <c r="AX37" s="352"/>
      <c r="AY37" s="352"/>
      <c r="AZ37" s="352"/>
      <c r="BA37" s="353"/>
      <c r="BB37" s="382" t="s">
        <v>380</v>
      </c>
      <c r="BC37" s="383"/>
      <c r="BD37" s="383"/>
      <c r="BE37" s="383"/>
      <c r="BF37" s="383"/>
      <c r="BG37" s="383"/>
      <c r="BH37" s="383"/>
      <c r="BI37" s="383"/>
      <c r="BJ37" s="384"/>
      <c r="BK37" s="382"/>
      <c r="BL37" s="383"/>
      <c r="BM37" s="383"/>
      <c r="BN37" s="383"/>
      <c r="BO37" s="383"/>
      <c r="BP37" s="383"/>
      <c r="BQ37" s="383"/>
      <c r="BR37" s="383"/>
      <c r="BS37" s="384"/>
      <c r="BT37" s="382" t="s">
        <v>380</v>
      </c>
      <c r="BU37" s="383"/>
      <c r="BV37" s="383"/>
      <c r="BW37" s="383"/>
      <c r="BX37" s="383"/>
      <c r="BY37" s="383"/>
      <c r="BZ37" s="384"/>
      <c r="CA37" s="382"/>
      <c r="CB37" s="383"/>
      <c r="CC37" s="383"/>
      <c r="CD37" s="383"/>
      <c r="CE37" s="383"/>
      <c r="CF37" s="383"/>
      <c r="CG37" s="384"/>
      <c r="CH37" s="382" t="s">
        <v>380</v>
      </c>
      <c r="CI37" s="383"/>
      <c r="CJ37" s="383"/>
      <c r="CK37" s="383"/>
      <c r="CL37" s="383"/>
      <c r="CM37" s="383"/>
      <c r="CN37" s="384"/>
      <c r="CO37" s="382"/>
      <c r="CP37" s="383"/>
      <c r="CQ37" s="383"/>
      <c r="CR37" s="383"/>
      <c r="CS37" s="383"/>
      <c r="CT37" s="383"/>
      <c r="CU37" s="384"/>
      <c r="CV37" s="382" t="s">
        <v>380</v>
      </c>
      <c r="CW37" s="383"/>
      <c r="CX37" s="383"/>
      <c r="CY37" s="383"/>
      <c r="CZ37" s="383"/>
      <c r="DA37" s="383"/>
      <c r="DB37" s="383"/>
      <c r="DC37" s="383"/>
      <c r="DD37" s="384"/>
      <c r="DE37" s="382"/>
      <c r="DF37" s="383"/>
      <c r="DG37" s="383"/>
      <c r="DH37" s="383"/>
      <c r="DI37" s="383"/>
      <c r="DJ37" s="383"/>
      <c r="DK37" s="383"/>
      <c r="DL37" s="383"/>
      <c r="DM37" s="384"/>
      <c r="DN37" s="382" t="s">
        <v>380</v>
      </c>
      <c r="DO37" s="383"/>
      <c r="DP37" s="383"/>
      <c r="DQ37" s="383"/>
      <c r="DR37" s="383"/>
      <c r="DS37" s="383"/>
      <c r="DT37" s="384"/>
      <c r="DU37" s="382"/>
      <c r="DV37" s="383"/>
      <c r="DW37" s="383"/>
      <c r="DX37" s="383"/>
      <c r="DY37" s="383"/>
      <c r="DZ37" s="383"/>
      <c r="EA37" s="384"/>
      <c r="EB37" s="382" t="s">
        <v>380</v>
      </c>
      <c r="EC37" s="383"/>
      <c r="ED37" s="383"/>
      <c r="EE37" s="383"/>
      <c r="EF37" s="383"/>
      <c r="EG37" s="383"/>
      <c r="EH37" s="384"/>
      <c r="EI37" s="342"/>
      <c r="EJ37" s="343"/>
      <c r="EK37" s="343"/>
      <c r="EL37" s="343"/>
      <c r="EM37" s="343"/>
      <c r="EN37" s="343"/>
      <c r="EO37" s="344"/>
      <c r="EP37" s="342"/>
      <c r="EQ37" s="343"/>
      <c r="ER37" s="343"/>
      <c r="ES37" s="343"/>
      <c r="ET37" s="343"/>
      <c r="EU37" s="343"/>
      <c r="EV37" s="343"/>
      <c r="EW37" s="343"/>
      <c r="EX37" s="343"/>
      <c r="EY37" s="344"/>
    </row>
    <row r="38" spans="1:155" s="126" customFormat="1" ht="8.25">
      <c r="A38" s="363" t="s">
        <v>304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5"/>
      <c r="AN38" s="348" t="s">
        <v>1</v>
      </c>
      <c r="AO38" s="349"/>
      <c r="AP38" s="349"/>
      <c r="AQ38" s="349"/>
      <c r="AR38" s="349"/>
      <c r="AS38" s="349"/>
      <c r="AT38" s="349"/>
      <c r="AU38" s="350"/>
      <c r="AV38" s="351" t="s">
        <v>305</v>
      </c>
      <c r="AW38" s="352"/>
      <c r="AX38" s="352"/>
      <c r="AY38" s="352"/>
      <c r="AZ38" s="352"/>
      <c r="BA38" s="353"/>
      <c r="BB38" s="382" t="s">
        <v>380</v>
      </c>
      <c r="BC38" s="383"/>
      <c r="BD38" s="383"/>
      <c r="BE38" s="383"/>
      <c r="BF38" s="383"/>
      <c r="BG38" s="383"/>
      <c r="BH38" s="383"/>
      <c r="BI38" s="383"/>
      <c r="BJ38" s="384"/>
      <c r="BK38" s="382"/>
      <c r="BL38" s="383"/>
      <c r="BM38" s="383"/>
      <c r="BN38" s="383"/>
      <c r="BO38" s="383"/>
      <c r="BP38" s="383"/>
      <c r="BQ38" s="383"/>
      <c r="BR38" s="383"/>
      <c r="BS38" s="384"/>
      <c r="BT38" s="382" t="s">
        <v>380</v>
      </c>
      <c r="BU38" s="383"/>
      <c r="BV38" s="383"/>
      <c r="BW38" s="383"/>
      <c r="BX38" s="383"/>
      <c r="BY38" s="383"/>
      <c r="BZ38" s="384"/>
      <c r="CA38" s="382"/>
      <c r="CB38" s="383"/>
      <c r="CC38" s="383"/>
      <c r="CD38" s="383"/>
      <c r="CE38" s="383"/>
      <c r="CF38" s="383"/>
      <c r="CG38" s="384"/>
      <c r="CH38" s="382" t="s">
        <v>380</v>
      </c>
      <c r="CI38" s="383"/>
      <c r="CJ38" s="383"/>
      <c r="CK38" s="383"/>
      <c r="CL38" s="383"/>
      <c r="CM38" s="383"/>
      <c r="CN38" s="384"/>
      <c r="CO38" s="382"/>
      <c r="CP38" s="383"/>
      <c r="CQ38" s="383"/>
      <c r="CR38" s="383"/>
      <c r="CS38" s="383"/>
      <c r="CT38" s="383"/>
      <c r="CU38" s="384"/>
      <c r="CV38" s="382" t="s">
        <v>380</v>
      </c>
      <c r="CW38" s="383"/>
      <c r="CX38" s="383"/>
      <c r="CY38" s="383"/>
      <c r="CZ38" s="383"/>
      <c r="DA38" s="383"/>
      <c r="DB38" s="383"/>
      <c r="DC38" s="383"/>
      <c r="DD38" s="384"/>
      <c r="DE38" s="382"/>
      <c r="DF38" s="383"/>
      <c r="DG38" s="383"/>
      <c r="DH38" s="383"/>
      <c r="DI38" s="383"/>
      <c r="DJ38" s="383"/>
      <c r="DK38" s="383"/>
      <c r="DL38" s="383"/>
      <c r="DM38" s="384"/>
      <c r="DN38" s="382" t="s">
        <v>380</v>
      </c>
      <c r="DO38" s="383"/>
      <c r="DP38" s="383"/>
      <c r="DQ38" s="383"/>
      <c r="DR38" s="383"/>
      <c r="DS38" s="383"/>
      <c r="DT38" s="384"/>
      <c r="DU38" s="382"/>
      <c r="DV38" s="383"/>
      <c r="DW38" s="383"/>
      <c r="DX38" s="383"/>
      <c r="DY38" s="383"/>
      <c r="DZ38" s="383"/>
      <c r="EA38" s="384"/>
      <c r="EB38" s="382" t="s">
        <v>380</v>
      </c>
      <c r="EC38" s="383"/>
      <c r="ED38" s="383"/>
      <c r="EE38" s="383"/>
      <c r="EF38" s="383"/>
      <c r="EG38" s="383"/>
      <c r="EH38" s="384"/>
      <c r="EI38" s="342"/>
      <c r="EJ38" s="343"/>
      <c r="EK38" s="343"/>
      <c r="EL38" s="343"/>
      <c r="EM38" s="343"/>
      <c r="EN38" s="343"/>
      <c r="EO38" s="344"/>
      <c r="EP38" s="342"/>
      <c r="EQ38" s="343"/>
      <c r="ER38" s="343"/>
      <c r="ES38" s="343"/>
      <c r="ET38" s="343"/>
      <c r="EU38" s="343"/>
      <c r="EV38" s="343"/>
      <c r="EW38" s="343"/>
      <c r="EX38" s="343"/>
      <c r="EY38" s="344"/>
    </row>
    <row r="39" spans="1:155" s="126" customFormat="1" ht="16.5" customHeight="1">
      <c r="A39" s="354" t="s">
        <v>306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6"/>
      <c r="AN39" s="348" t="s">
        <v>1</v>
      </c>
      <c r="AO39" s="349"/>
      <c r="AP39" s="349"/>
      <c r="AQ39" s="349"/>
      <c r="AR39" s="349"/>
      <c r="AS39" s="349"/>
      <c r="AT39" s="349"/>
      <c r="AU39" s="350"/>
      <c r="AV39" s="351" t="s">
        <v>307</v>
      </c>
      <c r="AW39" s="352"/>
      <c r="AX39" s="352"/>
      <c r="AY39" s="352"/>
      <c r="AZ39" s="352"/>
      <c r="BA39" s="353"/>
      <c r="BB39" s="382" t="s">
        <v>380</v>
      </c>
      <c r="BC39" s="383"/>
      <c r="BD39" s="383"/>
      <c r="BE39" s="383"/>
      <c r="BF39" s="383"/>
      <c r="BG39" s="383"/>
      <c r="BH39" s="383"/>
      <c r="BI39" s="383"/>
      <c r="BJ39" s="384"/>
      <c r="BK39" s="382"/>
      <c r="BL39" s="383"/>
      <c r="BM39" s="383"/>
      <c r="BN39" s="383"/>
      <c r="BO39" s="383"/>
      <c r="BP39" s="383"/>
      <c r="BQ39" s="383"/>
      <c r="BR39" s="383"/>
      <c r="BS39" s="384"/>
      <c r="BT39" s="382" t="s">
        <v>380</v>
      </c>
      <c r="BU39" s="383"/>
      <c r="BV39" s="383"/>
      <c r="BW39" s="383"/>
      <c r="BX39" s="383"/>
      <c r="BY39" s="383"/>
      <c r="BZ39" s="384"/>
      <c r="CA39" s="382"/>
      <c r="CB39" s="383"/>
      <c r="CC39" s="383"/>
      <c r="CD39" s="383"/>
      <c r="CE39" s="383"/>
      <c r="CF39" s="383"/>
      <c r="CG39" s="384"/>
      <c r="CH39" s="382" t="s">
        <v>380</v>
      </c>
      <c r="CI39" s="383"/>
      <c r="CJ39" s="383"/>
      <c r="CK39" s="383"/>
      <c r="CL39" s="383"/>
      <c r="CM39" s="383"/>
      <c r="CN39" s="384"/>
      <c r="CO39" s="382"/>
      <c r="CP39" s="383"/>
      <c r="CQ39" s="383"/>
      <c r="CR39" s="383"/>
      <c r="CS39" s="383"/>
      <c r="CT39" s="383"/>
      <c r="CU39" s="384"/>
      <c r="CV39" s="382" t="s">
        <v>380</v>
      </c>
      <c r="CW39" s="383"/>
      <c r="CX39" s="383"/>
      <c r="CY39" s="383"/>
      <c r="CZ39" s="383"/>
      <c r="DA39" s="383"/>
      <c r="DB39" s="383"/>
      <c r="DC39" s="383"/>
      <c r="DD39" s="384"/>
      <c r="DE39" s="382"/>
      <c r="DF39" s="383"/>
      <c r="DG39" s="383"/>
      <c r="DH39" s="383"/>
      <c r="DI39" s="383"/>
      <c r="DJ39" s="383"/>
      <c r="DK39" s="383"/>
      <c r="DL39" s="383"/>
      <c r="DM39" s="384"/>
      <c r="DN39" s="382" t="s">
        <v>380</v>
      </c>
      <c r="DO39" s="383"/>
      <c r="DP39" s="383"/>
      <c r="DQ39" s="383"/>
      <c r="DR39" s="383"/>
      <c r="DS39" s="383"/>
      <c r="DT39" s="384"/>
      <c r="DU39" s="382"/>
      <c r="DV39" s="383"/>
      <c r="DW39" s="383"/>
      <c r="DX39" s="383"/>
      <c r="DY39" s="383"/>
      <c r="DZ39" s="383"/>
      <c r="EA39" s="384"/>
      <c r="EB39" s="382" t="s">
        <v>380</v>
      </c>
      <c r="EC39" s="383"/>
      <c r="ED39" s="383"/>
      <c r="EE39" s="383"/>
      <c r="EF39" s="383"/>
      <c r="EG39" s="383"/>
      <c r="EH39" s="384"/>
      <c r="EI39" s="342"/>
      <c r="EJ39" s="343"/>
      <c r="EK39" s="343"/>
      <c r="EL39" s="343"/>
      <c r="EM39" s="343"/>
      <c r="EN39" s="343"/>
      <c r="EO39" s="344"/>
      <c r="EP39" s="342"/>
      <c r="EQ39" s="343"/>
      <c r="ER39" s="343"/>
      <c r="ES39" s="343"/>
      <c r="ET39" s="343"/>
      <c r="EU39" s="343"/>
      <c r="EV39" s="343"/>
      <c r="EW39" s="343"/>
      <c r="EX39" s="343"/>
      <c r="EY39" s="344"/>
    </row>
    <row r="40" spans="1:155" s="126" customFormat="1" ht="16.5" customHeight="1">
      <c r="A40" s="354" t="s">
        <v>308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6"/>
      <c r="AN40" s="348" t="s">
        <v>1</v>
      </c>
      <c r="AO40" s="349"/>
      <c r="AP40" s="349"/>
      <c r="AQ40" s="349"/>
      <c r="AR40" s="349"/>
      <c r="AS40" s="349"/>
      <c r="AT40" s="349"/>
      <c r="AU40" s="350"/>
      <c r="AV40" s="351" t="s">
        <v>309</v>
      </c>
      <c r="AW40" s="352"/>
      <c r="AX40" s="352"/>
      <c r="AY40" s="352"/>
      <c r="AZ40" s="352"/>
      <c r="BA40" s="353"/>
      <c r="BB40" s="382" t="s">
        <v>380</v>
      </c>
      <c r="BC40" s="383"/>
      <c r="BD40" s="383"/>
      <c r="BE40" s="383"/>
      <c r="BF40" s="383"/>
      <c r="BG40" s="383"/>
      <c r="BH40" s="383"/>
      <c r="BI40" s="383"/>
      <c r="BJ40" s="384"/>
      <c r="BK40" s="382"/>
      <c r="BL40" s="383"/>
      <c r="BM40" s="383"/>
      <c r="BN40" s="383"/>
      <c r="BO40" s="383"/>
      <c r="BP40" s="383"/>
      <c r="BQ40" s="383"/>
      <c r="BR40" s="383"/>
      <c r="BS40" s="384"/>
      <c r="BT40" s="382" t="s">
        <v>380</v>
      </c>
      <c r="BU40" s="383"/>
      <c r="BV40" s="383"/>
      <c r="BW40" s="383"/>
      <c r="BX40" s="383"/>
      <c r="BY40" s="383"/>
      <c r="BZ40" s="384"/>
      <c r="CA40" s="382"/>
      <c r="CB40" s="383"/>
      <c r="CC40" s="383"/>
      <c r="CD40" s="383"/>
      <c r="CE40" s="383"/>
      <c r="CF40" s="383"/>
      <c r="CG40" s="384"/>
      <c r="CH40" s="382" t="s">
        <v>380</v>
      </c>
      <c r="CI40" s="383"/>
      <c r="CJ40" s="383"/>
      <c r="CK40" s="383"/>
      <c r="CL40" s="383"/>
      <c r="CM40" s="383"/>
      <c r="CN40" s="384"/>
      <c r="CO40" s="382"/>
      <c r="CP40" s="383"/>
      <c r="CQ40" s="383"/>
      <c r="CR40" s="383"/>
      <c r="CS40" s="383"/>
      <c r="CT40" s="383"/>
      <c r="CU40" s="384"/>
      <c r="CV40" s="382" t="s">
        <v>380</v>
      </c>
      <c r="CW40" s="383"/>
      <c r="CX40" s="383"/>
      <c r="CY40" s="383"/>
      <c r="CZ40" s="383"/>
      <c r="DA40" s="383"/>
      <c r="DB40" s="383"/>
      <c r="DC40" s="383"/>
      <c r="DD40" s="384"/>
      <c r="DE40" s="382"/>
      <c r="DF40" s="383"/>
      <c r="DG40" s="383"/>
      <c r="DH40" s="383"/>
      <c r="DI40" s="383"/>
      <c r="DJ40" s="383"/>
      <c r="DK40" s="383"/>
      <c r="DL40" s="383"/>
      <c r="DM40" s="384"/>
      <c r="DN40" s="382" t="s">
        <v>380</v>
      </c>
      <c r="DO40" s="383"/>
      <c r="DP40" s="383"/>
      <c r="DQ40" s="383"/>
      <c r="DR40" s="383"/>
      <c r="DS40" s="383"/>
      <c r="DT40" s="384"/>
      <c r="DU40" s="382"/>
      <c r="DV40" s="383"/>
      <c r="DW40" s="383"/>
      <c r="DX40" s="383"/>
      <c r="DY40" s="383"/>
      <c r="DZ40" s="383"/>
      <c r="EA40" s="384"/>
      <c r="EB40" s="382" t="s">
        <v>380</v>
      </c>
      <c r="EC40" s="383"/>
      <c r="ED40" s="383"/>
      <c r="EE40" s="383"/>
      <c r="EF40" s="383"/>
      <c r="EG40" s="383"/>
      <c r="EH40" s="384"/>
      <c r="EI40" s="342"/>
      <c r="EJ40" s="343"/>
      <c r="EK40" s="343"/>
      <c r="EL40" s="343"/>
      <c r="EM40" s="343"/>
      <c r="EN40" s="343"/>
      <c r="EO40" s="344"/>
      <c r="EP40" s="342"/>
      <c r="EQ40" s="343"/>
      <c r="ER40" s="343"/>
      <c r="ES40" s="343"/>
      <c r="ET40" s="343"/>
      <c r="EU40" s="343"/>
      <c r="EV40" s="343"/>
      <c r="EW40" s="343"/>
      <c r="EX40" s="343"/>
      <c r="EY40" s="344"/>
    </row>
    <row r="41" spans="1:155" s="126" customFormat="1" ht="8.25">
      <c r="A41" s="354" t="s">
        <v>235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6"/>
      <c r="AN41" s="348" t="s">
        <v>1</v>
      </c>
      <c r="AO41" s="349"/>
      <c r="AP41" s="349"/>
      <c r="AQ41" s="349"/>
      <c r="AR41" s="349"/>
      <c r="AS41" s="349"/>
      <c r="AT41" s="349"/>
      <c r="AU41" s="350"/>
      <c r="AV41" s="351" t="s">
        <v>310</v>
      </c>
      <c r="AW41" s="352"/>
      <c r="AX41" s="352"/>
      <c r="AY41" s="352"/>
      <c r="AZ41" s="352"/>
      <c r="BA41" s="353"/>
      <c r="BB41" s="382" t="s">
        <v>380</v>
      </c>
      <c r="BC41" s="383"/>
      <c r="BD41" s="383"/>
      <c r="BE41" s="383"/>
      <c r="BF41" s="383"/>
      <c r="BG41" s="383"/>
      <c r="BH41" s="383"/>
      <c r="BI41" s="383"/>
      <c r="BJ41" s="384"/>
      <c r="BK41" s="382"/>
      <c r="BL41" s="383"/>
      <c r="BM41" s="383"/>
      <c r="BN41" s="383"/>
      <c r="BO41" s="383"/>
      <c r="BP41" s="383"/>
      <c r="BQ41" s="383"/>
      <c r="BR41" s="383"/>
      <c r="BS41" s="384"/>
      <c r="BT41" s="382" t="s">
        <v>380</v>
      </c>
      <c r="BU41" s="383"/>
      <c r="BV41" s="383"/>
      <c r="BW41" s="383"/>
      <c r="BX41" s="383"/>
      <c r="BY41" s="383"/>
      <c r="BZ41" s="384"/>
      <c r="CA41" s="382"/>
      <c r="CB41" s="383"/>
      <c r="CC41" s="383"/>
      <c r="CD41" s="383"/>
      <c r="CE41" s="383"/>
      <c r="CF41" s="383"/>
      <c r="CG41" s="384"/>
      <c r="CH41" s="382" t="s">
        <v>380</v>
      </c>
      <c r="CI41" s="383"/>
      <c r="CJ41" s="383"/>
      <c r="CK41" s="383"/>
      <c r="CL41" s="383"/>
      <c r="CM41" s="383"/>
      <c r="CN41" s="384"/>
      <c r="CO41" s="382"/>
      <c r="CP41" s="383"/>
      <c r="CQ41" s="383"/>
      <c r="CR41" s="383"/>
      <c r="CS41" s="383"/>
      <c r="CT41" s="383"/>
      <c r="CU41" s="384"/>
      <c r="CV41" s="382" t="s">
        <v>380</v>
      </c>
      <c r="CW41" s="383"/>
      <c r="CX41" s="383"/>
      <c r="CY41" s="383"/>
      <c r="CZ41" s="383"/>
      <c r="DA41" s="383"/>
      <c r="DB41" s="383"/>
      <c r="DC41" s="383"/>
      <c r="DD41" s="384"/>
      <c r="DE41" s="382"/>
      <c r="DF41" s="383"/>
      <c r="DG41" s="383"/>
      <c r="DH41" s="383"/>
      <c r="DI41" s="383"/>
      <c r="DJ41" s="383"/>
      <c r="DK41" s="383"/>
      <c r="DL41" s="383"/>
      <c r="DM41" s="384"/>
      <c r="DN41" s="382" t="s">
        <v>380</v>
      </c>
      <c r="DO41" s="383"/>
      <c r="DP41" s="383"/>
      <c r="DQ41" s="383"/>
      <c r="DR41" s="383"/>
      <c r="DS41" s="383"/>
      <c r="DT41" s="384"/>
      <c r="DU41" s="382"/>
      <c r="DV41" s="383"/>
      <c r="DW41" s="383"/>
      <c r="DX41" s="383"/>
      <c r="DY41" s="383"/>
      <c r="DZ41" s="383"/>
      <c r="EA41" s="384"/>
      <c r="EB41" s="382" t="s">
        <v>380</v>
      </c>
      <c r="EC41" s="383"/>
      <c r="ED41" s="383"/>
      <c r="EE41" s="383"/>
      <c r="EF41" s="383"/>
      <c r="EG41" s="383"/>
      <c r="EH41" s="384"/>
      <c r="EI41" s="342"/>
      <c r="EJ41" s="343"/>
      <c r="EK41" s="343"/>
      <c r="EL41" s="343"/>
      <c r="EM41" s="343"/>
      <c r="EN41" s="343"/>
      <c r="EO41" s="344"/>
      <c r="EP41" s="342"/>
      <c r="EQ41" s="343"/>
      <c r="ER41" s="343"/>
      <c r="ES41" s="343"/>
      <c r="ET41" s="343"/>
      <c r="EU41" s="343"/>
      <c r="EV41" s="343"/>
      <c r="EW41" s="343"/>
      <c r="EX41" s="343"/>
      <c r="EY41" s="344"/>
    </row>
    <row r="42" spans="1:155" s="126" customFormat="1" ht="16.5" customHeight="1">
      <c r="A42" s="345" t="s">
        <v>311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7"/>
      <c r="AN42" s="369" t="s">
        <v>1</v>
      </c>
      <c r="AO42" s="370"/>
      <c r="AP42" s="370"/>
      <c r="AQ42" s="370"/>
      <c r="AR42" s="370"/>
      <c r="AS42" s="370"/>
      <c r="AT42" s="370"/>
      <c r="AU42" s="371"/>
      <c r="AV42" s="372" t="s">
        <v>312</v>
      </c>
      <c r="AW42" s="373"/>
      <c r="AX42" s="373"/>
      <c r="AY42" s="373"/>
      <c r="AZ42" s="373"/>
      <c r="BA42" s="374"/>
      <c r="BB42" s="385" t="s">
        <v>380</v>
      </c>
      <c r="BC42" s="386"/>
      <c r="BD42" s="386"/>
      <c r="BE42" s="386"/>
      <c r="BF42" s="386"/>
      <c r="BG42" s="386"/>
      <c r="BH42" s="386"/>
      <c r="BI42" s="386"/>
      <c r="BJ42" s="387"/>
      <c r="BK42" s="385"/>
      <c r="BL42" s="386"/>
      <c r="BM42" s="386"/>
      <c r="BN42" s="386"/>
      <c r="BO42" s="386"/>
      <c r="BP42" s="386"/>
      <c r="BQ42" s="386"/>
      <c r="BR42" s="386"/>
      <c r="BS42" s="387"/>
      <c r="BT42" s="385" t="s">
        <v>380</v>
      </c>
      <c r="BU42" s="386"/>
      <c r="BV42" s="386"/>
      <c r="BW42" s="386"/>
      <c r="BX42" s="386"/>
      <c r="BY42" s="386"/>
      <c r="BZ42" s="387"/>
      <c r="CA42" s="385"/>
      <c r="CB42" s="386"/>
      <c r="CC42" s="386"/>
      <c r="CD42" s="386"/>
      <c r="CE42" s="386"/>
      <c r="CF42" s="386"/>
      <c r="CG42" s="387"/>
      <c r="CH42" s="385" t="s">
        <v>380</v>
      </c>
      <c r="CI42" s="386"/>
      <c r="CJ42" s="386"/>
      <c r="CK42" s="386"/>
      <c r="CL42" s="386"/>
      <c r="CM42" s="386"/>
      <c r="CN42" s="387"/>
      <c r="CO42" s="385"/>
      <c r="CP42" s="386"/>
      <c r="CQ42" s="386"/>
      <c r="CR42" s="386"/>
      <c r="CS42" s="386"/>
      <c r="CT42" s="386"/>
      <c r="CU42" s="387"/>
      <c r="CV42" s="385" t="s">
        <v>380</v>
      </c>
      <c r="CW42" s="386"/>
      <c r="CX42" s="386"/>
      <c r="CY42" s="386"/>
      <c r="CZ42" s="386"/>
      <c r="DA42" s="386"/>
      <c r="DB42" s="386"/>
      <c r="DC42" s="386"/>
      <c r="DD42" s="387"/>
      <c r="DE42" s="385"/>
      <c r="DF42" s="386"/>
      <c r="DG42" s="386"/>
      <c r="DH42" s="386"/>
      <c r="DI42" s="386"/>
      <c r="DJ42" s="386"/>
      <c r="DK42" s="386"/>
      <c r="DL42" s="386"/>
      <c r="DM42" s="387"/>
      <c r="DN42" s="385" t="s">
        <v>380</v>
      </c>
      <c r="DO42" s="386"/>
      <c r="DP42" s="386"/>
      <c r="DQ42" s="386"/>
      <c r="DR42" s="386"/>
      <c r="DS42" s="386"/>
      <c r="DT42" s="387"/>
      <c r="DU42" s="385"/>
      <c r="DV42" s="386"/>
      <c r="DW42" s="386"/>
      <c r="DX42" s="386"/>
      <c r="DY42" s="386"/>
      <c r="DZ42" s="386"/>
      <c r="EA42" s="387"/>
      <c r="EB42" s="385" t="s">
        <v>380</v>
      </c>
      <c r="EC42" s="386"/>
      <c r="ED42" s="386"/>
      <c r="EE42" s="386"/>
      <c r="EF42" s="386"/>
      <c r="EG42" s="386"/>
      <c r="EH42" s="387"/>
      <c r="EI42" s="366"/>
      <c r="EJ42" s="367"/>
      <c r="EK42" s="367"/>
      <c r="EL42" s="367"/>
      <c r="EM42" s="367"/>
      <c r="EN42" s="367"/>
      <c r="EO42" s="368"/>
      <c r="EP42" s="366"/>
      <c r="EQ42" s="367"/>
      <c r="ER42" s="367"/>
      <c r="ES42" s="367"/>
      <c r="ET42" s="367"/>
      <c r="EU42" s="367"/>
      <c r="EV42" s="367"/>
      <c r="EW42" s="367"/>
      <c r="EX42" s="367"/>
      <c r="EY42" s="368"/>
    </row>
    <row r="43" spans="1:155" s="126" customFormat="1" ht="8.25">
      <c r="A43" s="354" t="s">
        <v>313</v>
      </c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6"/>
      <c r="AN43" s="369" t="s">
        <v>1</v>
      </c>
      <c r="AO43" s="370"/>
      <c r="AP43" s="370"/>
      <c r="AQ43" s="370"/>
      <c r="AR43" s="370"/>
      <c r="AS43" s="370"/>
      <c r="AT43" s="370"/>
      <c r="AU43" s="371"/>
      <c r="AV43" s="372" t="s">
        <v>314</v>
      </c>
      <c r="AW43" s="373"/>
      <c r="AX43" s="373"/>
      <c r="AY43" s="373"/>
      <c r="AZ43" s="373"/>
      <c r="BA43" s="374"/>
      <c r="BB43" s="385" t="s">
        <v>380</v>
      </c>
      <c r="BC43" s="386"/>
      <c r="BD43" s="386"/>
      <c r="BE43" s="386"/>
      <c r="BF43" s="386"/>
      <c r="BG43" s="386"/>
      <c r="BH43" s="386"/>
      <c r="BI43" s="386"/>
      <c r="BJ43" s="387"/>
      <c r="BK43" s="385"/>
      <c r="BL43" s="386"/>
      <c r="BM43" s="386"/>
      <c r="BN43" s="386"/>
      <c r="BO43" s="386"/>
      <c r="BP43" s="386"/>
      <c r="BQ43" s="386"/>
      <c r="BR43" s="386"/>
      <c r="BS43" s="387"/>
      <c r="BT43" s="385" t="s">
        <v>380</v>
      </c>
      <c r="BU43" s="386"/>
      <c r="BV43" s="386"/>
      <c r="BW43" s="386"/>
      <c r="BX43" s="386"/>
      <c r="BY43" s="386"/>
      <c r="BZ43" s="387"/>
      <c r="CA43" s="385"/>
      <c r="CB43" s="386"/>
      <c r="CC43" s="386"/>
      <c r="CD43" s="386"/>
      <c r="CE43" s="386"/>
      <c r="CF43" s="386"/>
      <c r="CG43" s="387"/>
      <c r="CH43" s="385" t="s">
        <v>380</v>
      </c>
      <c r="CI43" s="386"/>
      <c r="CJ43" s="386"/>
      <c r="CK43" s="386"/>
      <c r="CL43" s="386"/>
      <c r="CM43" s="386"/>
      <c r="CN43" s="387"/>
      <c r="CO43" s="385"/>
      <c r="CP43" s="386"/>
      <c r="CQ43" s="386"/>
      <c r="CR43" s="386"/>
      <c r="CS43" s="386"/>
      <c r="CT43" s="386"/>
      <c r="CU43" s="387"/>
      <c r="CV43" s="385" t="s">
        <v>380</v>
      </c>
      <c r="CW43" s="386"/>
      <c r="CX43" s="386"/>
      <c r="CY43" s="386"/>
      <c r="CZ43" s="386"/>
      <c r="DA43" s="386"/>
      <c r="DB43" s="386"/>
      <c r="DC43" s="386"/>
      <c r="DD43" s="387"/>
      <c r="DE43" s="385"/>
      <c r="DF43" s="386"/>
      <c r="DG43" s="386"/>
      <c r="DH43" s="386"/>
      <c r="DI43" s="386"/>
      <c r="DJ43" s="386"/>
      <c r="DK43" s="386"/>
      <c r="DL43" s="386"/>
      <c r="DM43" s="387"/>
      <c r="DN43" s="385" t="s">
        <v>380</v>
      </c>
      <c r="DO43" s="386"/>
      <c r="DP43" s="386"/>
      <c r="DQ43" s="386"/>
      <c r="DR43" s="386"/>
      <c r="DS43" s="386"/>
      <c r="DT43" s="387"/>
      <c r="DU43" s="385"/>
      <c r="DV43" s="386"/>
      <c r="DW43" s="386"/>
      <c r="DX43" s="386"/>
      <c r="DY43" s="386"/>
      <c r="DZ43" s="386"/>
      <c r="EA43" s="387"/>
      <c r="EB43" s="385" t="s">
        <v>380</v>
      </c>
      <c r="EC43" s="386"/>
      <c r="ED43" s="386"/>
      <c r="EE43" s="386"/>
      <c r="EF43" s="386"/>
      <c r="EG43" s="386"/>
      <c r="EH43" s="387"/>
      <c r="EI43" s="366"/>
      <c r="EJ43" s="367"/>
      <c r="EK43" s="367"/>
      <c r="EL43" s="367"/>
      <c r="EM43" s="367"/>
      <c r="EN43" s="367"/>
      <c r="EO43" s="368"/>
      <c r="EP43" s="366"/>
      <c r="EQ43" s="367"/>
      <c r="ER43" s="367"/>
      <c r="ES43" s="367"/>
      <c r="ET43" s="367"/>
      <c r="EU43" s="367"/>
      <c r="EV43" s="367"/>
      <c r="EW43" s="367"/>
      <c r="EX43" s="367"/>
      <c r="EY43" s="368"/>
    </row>
    <row r="44" spans="1:155" s="126" customFormat="1" ht="8.25">
      <c r="A44" s="354" t="s">
        <v>315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6"/>
      <c r="AN44" s="369" t="s">
        <v>1</v>
      </c>
      <c r="AO44" s="370"/>
      <c r="AP44" s="370"/>
      <c r="AQ44" s="370"/>
      <c r="AR44" s="370"/>
      <c r="AS44" s="370"/>
      <c r="AT44" s="370"/>
      <c r="AU44" s="371"/>
      <c r="AV44" s="372" t="s">
        <v>316</v>
      </c>
      <c r="AW44" s="373"/>
      <c r="AX44" s="373"/>
      <c r="AY44" s="373"/>
      <c r="AZ44" s="373"/>
      <c r="BA44" s="374"/>
      <c r="BB44" s="385" t="s">
        <v>380</v>
      </c>
      <c r="BC44" s="386"/>
      <c r="BD44" s="386"/>
      <c r="BE44" s="386"/>
      <c r="BF44" s="386"/>
      <c r="BG44" s="386"/>
      <c r="BH44" s="386"/>
      <c r="BI44" s="386"/>
      <c r="BJ44" s="387"/>
      <c r="BK44" s="385"/>
      <c r="BL44" s="386"/>
      <c r="BM44" s="386"/>
      <c r="BN44" s="386"/>
      <c r="BO44" s="386"/>
      <c r="BP44" s="386"/>
      <c r="BQ44" s="386"/>
      <c r="BR44" s="386"/>
      <c r="BS44" s="387"/>
      <c r="BT44" s="385" t="s">
        <v>380</v>
      </c>
      <c r="BU44" s="386"/>
      <c r="BV44" s="386"/>
      <c r="BW44" s="386"/>
      <c r="BX44" s="386"/>
      <c r="BY44" s="386"/>
      <c r="BZ44" s="387"/>
      <c r="CA44" s="385"/>
      <c r="CB44" s="386"/>
      <c r="CC44" s="386"/>
      <c r="CD44" s="386"/>
      <c r="CE44" s="386"/>
      <c r="CF44" s="386"/>
      <c r="CG44" s="387"/>
      <c r="CH44" s="385" t="s">
        <v>380</v>
      </c>
      <c r="CI44" s="386"/>
      <c r="CJ44" s="386"/>
      <c r="CK44" s="386"/>
      <c r="CL44" s="386"/>
      <c r="CM44" s="386"/>
      <c r="CN44" s="387"/>
      <c r="CO44" s="385"/>
      <c r="CP44" s="386"/>
      <c r="CQ44" s="386"/>
      <c r="CR44" s="386"/>
      <c r="CS44" s="386"/>
      <c r="CT44" s="386"/>
      <c r="CU44" s="387"/>
      <c r="CV44" s="385" t="s">
        <v>380</v>
      </c>
      <c r="CW44" s="386"/>
      <c r="CX44" s="386"/>
      <c r="CY44" s="386"/>
      <c r="CZ44" s="386"/>
      <c r="DA44" s="386"/>
      <c r="DB44" s="386"/>
      <c r="DC44" s="386"/>
      <c r="DD44" s="387"/>
      <c r="DE44" s="385"/>
      <c r="DF44" s="386"/>
      <c r="DG44" s="386"/>
      <c r="DH44" s="386"/>
      <c r="DI44" s="386"/>
      <c r="DJ44" s="386"/>
      <c r="DK44" s="386"/>
      <c r="DL44" s="386"/>
      <c r="DM44" s="387"/>
      <c r="DN44" s="385" t="s">
        <v>380</v>
      </c>
      <c r="DO44" s="386"/>
      <c r="DP44" s="386"/>
      <c r="DQ44" s="386"/>
      <c r="DR44" s="386"/>
      <c r="DS44" s="386"/>
      <c r="DT44" s="387"/>
      <c r="DU44" s="385"/>
      <c r="DV44" s="386"/>
      <c r="DW44" s="386"/>
      <c r="DX44" s="386"/>
      <c r="DY44" s="386"/>
      <c r="DZ44" s="386"/>
      <c r="EA44" s="387"/>
      <c r="EB44" s="385" t="s">
        <v>380</v>
      </c>
      <c r="EC44" s="386"/>
      <c r="ED44" s="386"/>
      <c r="EE44" s="386"/>
      <c r="EF44" s="386"/>
      <c r="EG44" s="386"/>
      <c r="EH44" s="387"/>
      <c r="EI44" s="366"/>
      <c r="EJ44" s="367"/>
      <c r="EK44" s="367"/>
      <c r="EL44" s="367"/>
      <c r="EM44" s="367"/>
      <c r="EN44" s="367"/>
      <c r="EO44" s="368"/>
      <c r="EP44" s="366"/>
      <c r="EQ44" s="367"/>
      <c r="ER44" s="367"/>
      <c r="ES44" s="367"/>
      <c r="ET44" s="367"/>
      <c r="EU44" s="367"/>
      <c r="EV44" s="367"/>
      <c r="EW44" s="367"/>
      <c r="EX44" s="367"/>
      <c r="EY44" s="368"/>
    </row>
    <row r="45" spans="1:155" s="126" customFormat="1" ht="8.25">
      <c r="A45" s="354" t="s">
        <v>317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6"/>
      <c r="AN45" s="369" t="s">
        <v>1</v>
      </c>
      <c r="AO45" s="370"/>
      <c r="AP45" s="370"/>
      <c r="AQ45" s="370"/>
      <c r="AR45" s="370"/>
      <c r="AS45" s="370"/>
      <c r="AT45" s="370"/>
      <c r="AU45" s="371"/>
      <c r="AV45" s="372" t="s">
        <v>318</v>
      </c>
      <c r="AW45" s="373"/>
      <c r="AX45" s="373"/>
      <c r="AY45" s="373"/>
      <c r="AZ45" s="373"/>
      <c r="BA45" s="374"/>
      <c r="BB45" s="385" t="s">
        <v>380</v>
      </c>
      <c r="BC45" s="386"/>
      <c r="BD45" s="386"/>
      <c r="BE45" s="386"/>
      <c r="BF45" s="386"/>
      <c r="BG45" s="386"/>
      <c r="BH45" s="386"/>
      <c r="BI45" s="386"/>
      <c r="BJ45" s="387"/>
      <c r="BK45" s="385"/>
      <c r="BL45" s="386"/>
      <c r="BM45" s="386"/>
      <c r="BN45" s="386"/>
      <c r="BO45" s="386"/>
      <c r="BP45" s="386"/>
      <c r="BQ45" s="386"/>
      <c r="BR45" s="386"/>
      <c r="BS45" s="387"/>
      <c r="BT45" s="385" t="s">
        <v>380</v>
      </c>
      <c r="BU45" s="386"/>
      <c r="BV45" s="386"/>
      <c r="BW45" s="386"/>
      <c r="BX45" s="386"/>
      <c r="BY45" s="386"/>
      <c r="BZ45" s="387"/>
      <c r="CA45" s="385"/>
      <c r="CB45" s="386"/>
      <c r="CC45" s="386"/>
      <c r="CD45" s="386"/>
      <c r="CE45" s="386"/>
      <c r="CF45" s="386"/>
      <c r="CG45" s="387"/>
      <c r="CH45" s="385" t="s">
        <v>380</v>
      </c>
      <c r="CI45" s="386"/>
      <c r="CJ45" s="386"/>
      <c r="CK45" s="386"/>
      <c r="CL45" s="386"/>
      <c r="CM45" s="386"/>
      <c r="CN45" s="387"/>
      <c r="CO45" s="385"/>
      <c r="CP45" s="386"/>
      <c r="CQ45" s="386"/>
      <c r="CR45" s="386"/>
      <c r="CS45" s="386"/>
      <c r="CT45" s="386"/>
      <c r="CU45" s="387"/>
      <c r="CV45" s="385" t="s">
        <v>380</v>
      </c>
      <c r="CW45" s="386"/>
      <c r="CX45" s="386"/>
      <c r="CY45" s="386"/>
      <c r="CZ45" s="386"/>
      <c r="DA45" s="386"/>
      <c r="DB45" s="386"/>
      <c r="DC45" s="386"/>
      <c r="DD45" s="387"/>
      <c r="DE45" s="385"/>
      <c r="DF45" s="386"/>
      <c r="DG45" s="386"/>
      <c r="DH45" s="386"/>
      <c r="DI45" s="386"/>
      <c r="DJ45" s="386"/>
      <c r="DK45" s="386"/>
      <c r="DL45" s="386"/>
      <c r="DM45" s="387"/>
      <c r="DN45" s="385" t="s">
        <v>380</v>
      </c>
      <c r="DO45" s="386"/>
      <c r="DP45" s="386"/>
      <c r="DQ45" s="386"/>
      <c r="DR45" s="386"/>
      <c r="DS45" s="386"/>
      <c r="DT45" s="387"/>
      <c r="DU45" s="385"/>
      <c r="DV45" s="386"/>
      <c r="DW45" s="386"/>
      <c r="DX45" s="386"/>
      <c r="DY45" s="386"/>
      <c r="DZ45" s="386"/>
      <c r="EA45" s="387"/>
      <c r="EB45" s="385" t="s">
        <v>380</v>
      </c>
      <c r="EC45" s="386"/>
      <c r="ED45" s="386"/>
      <c r="EE45" s="386"/>
      <c r="EF45" s="386"/>
      <c r="EG45" s="386"/>
      <c r="EH45" s="387"/>
      <c r="EI45" s="366"/>
      <c r="EJ45" s="367"/>
      <c r="EK45" s="367"/>
      <c r="EL45" s="367"/>
      <c r="EM45" s="367"/>
      <c r="EN45" s="367"/>
      <c r="EO45" s="368"/>
      <c r="EP45" s="366"/>
      <c r="EQ45" s="367"/>
      <c r="ER45" s="367"/>
      <c r="ES45" s="367"/>
      <c r="ET45" s="367"/>
      <c r="EU45" s="367"/>
      <c r="EV45" s="367"/>
      <c r="EW45" s="367"/>
      <c r="EX45" s="367"/>
      <c r="EY45" s="368"/>
    </row>
    <row r="46" spans="1:155" s="126" customFormat="1" ht="8.25">
      <c r="A46" s="354" t="s">
        <v>319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6"/>
      <c r="AN46" s="369" t="s">
        <v>1</v>
      </c>
      <c r="AO46" s="370"/>
      <c r="AP46" s="370"/>
      <c r="AQ46" s="370"/>
      <c r="AR46" s="370"/>
      <c r="AS46" s="370"/>
      <c r="AT46" s="370"/>
      <c r="AU46" s="371"/>
      <c r="AV46" s="372" t="s">
        <v>320</v>
      </c>
      <c r="AW46" s="373"/>
      <c r="AX46" s="373"/>
      <c r="AY46" s="373"/>
      <c r="AZ46" s="373"/>
      <c r="BA46" s="374"/>
      <c r="BB46" s="385" t="s">
        <v>380</v>
      </c>
      <c r="BC46" s="386"/>
      <c r="BD46" s="386"/>
      <c r="BE46" s="386"/>
      <c r="BF46" s="386"/>
      <c r="BG46" s="386"/>
      <c r="BH46" s="386"/>
      <c r="BI46" s="386"/>
      <c r="BJ46" s="387"/>
      <c r="BK46" s="385"/>
      <c r="BL46" s="386"/>
      <c r="BM46" s="386"/>
      <c r="BN46" s="386"/>
      <c r="BO46" s="386"/>
      <c r="BP46" s="386"/>
      <c r="BQ46" s="386"/>
      <c r="BR46" s="386"/>
      <c r="BS46" s="387"/>
      <c r="BT46" s="385" t="s">
        <v>380</v>
      </c>
      <c r="BU46" s="386"/>
      <c r="BV46" s="386"/>
      <c r="BW46" s="386"/>
      <c r="BX46" s="386"/>
      <c r="BY46" s="386"/>
      <c r="BZ46" s="387"/>
      <c r="CA46" s="385"/>
      <c r="CB46" s="386"/>
      <c r="CC46" s="386"/>
      <c r="CD46" s="386"/>
      <c r="CE46" s="386"/>
      <c r="CF46" s="386"/>
      <c r="CG46" s="387"/>
      <c r="CH46" s="385" t="s">
        <v>380</v>
      </c>
      <c r="CI46" s="386"/>
      <c r="CJ46" s="386"/>
      <c r="CK46" s="386"/>
      <c r="CL46" s="386"/>
      <c r="CM46" s="386"/>
      <c r="CN46" s="387"/>
      <c r="CO46" s="385"/>
      <c r="CP46" s="386"/>
      <c r="CQ46" s="386"/>
      <c r="CR46" s="386"/>
      <c r="CS46" s="386"/>
      <c r="CT46" s="386"/>
      <c r="CU46" s="387"/>
      <c r="CV46" s="385" t="s">
        <v>380</v>
      </c>
      <c r="CW46" s="386"/>
      <c r="CX46" s="386"/>
      <c r="CY46" s="386"/>
      <c r="CZ46" s="386"/>
      <c r="DA46" s="386"/>
      <c r="DB46" s="386"/>
      <c r="DC46" s="386"/>
      <c r="DD46" s="387"/>
      <c r="DE46" s="385"/>
      <c r="DF46" s="386"/>
      <c r="DG46" s="386"/>
      <c r="DH46" s="386"/>
      <c r="DI46" s="386"/>
      <c r="DJ46" s="386"/>
      <c r="DK46" s="386"/>
      <c r="DL46" s="386"/>
      <c r="DM46" s="387"/>
      <c r="DN46" s="385" t="s">
        <v>380</v>
      </c>
      <c r="DO46" s="386"/>
      <c r="DP46" s="386"/>
      <c r="DQ46" s="386"/>
      <c r="DR46" s="386"/>
      <c r="DS46" s="386"/>
      <c r="DT46" s="387"/>
      <c r="DU46" s="385"/>
      <c r="DV46" s="386"/>
      <c r="DW46" s="386"/>
      <c r="DX46" s="386"/>
      <c r="DY46" s="386"/>
      <c r="DZ46" s="386"/>
      <c r="EA46" s="387"/>
      <c r="EB46" s="385" t="s">
        <v>380</v>
      </c>
      <c r="EC46" s="386"/>
      <c r="ED46" s="386"/>
      <c r="EE46" s="386"/>
      <c r="EF46" s="386"/>
      <c r="EG46" s="386"/>
      <c r="EH46" s="387"/>
      <c r="EI46" s="366"/>
      <c r="EJ46" s="367"/>
      <c r="EK46" s="367"/>
      <c r="EL46" s="367"/>
      <c r="EM46" s="367"/>
      <c r="EN46" s="367"/>
      <c r="EO46" s="368"/>
      <c r="EP46" s="366"/>
      <c r="EQ46" s="367"/>
      <c r="ER46" s="367"/>
      <c r="ES46" s="367"/>
      <c r="ET46" s="367"/>
      <c r="EU46" s="367"/>
      <c r="EV46" s="367"/>
      <c r="EW46" s="367"/>
      <c r="EX46" s="367"/>
      <c r="EY46" s="368"/>
    </row>
    <row r="47" spans="1:155" s="126" customFormat="1" ht="8.25">
      <c r="A47" s="354" t="s">
        <v>321</v>
      </c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6"/>
      <c r="AN47" s="369" t="s">
        <v>1</v>
      </c>
      <c r="AO47" s="370"/>
      <c r="AP47" s="370"/>
      <c r="AQ47" s="370"/>
      <c r="AR47" s="370"/>
      <c r="AS47" s="370"/>
      <c r="AT47" s="370"/>
      <c r="AU47" s="371"/>
      <c r="AV47" s="372" t="s">
        <v>322</v>
      </c>
      <c r="AW47" s="373"/>
      <c r="AX47" s="373"/>
      <c r="AY47" s="373"/>
      <c r="AZ47" s="373"/>
      <c r="BA47" s="374"/>
      <c r="BB47" s="385" t="s">
        <v>380</v>
      </c>
      <c r="BC47" s="386"/>
      <c r="BD47" s="386"/>
      <c r="BE47" s="386"/>
      <c r="BF47" s="386"/>
      <c r="BG47" s="386"/>
      <c r="BH47" s="386"/>
      <c r="BI47" s="386"/>
      <c r="BJ47" s="387"/>
      <c r="BK47" s="385"/>
      <c r="BL47" s="386"/>
      <c r="BM47" s="386"/>
      <c r="BN47" s="386"/>
      <c r="BO47" s="386"/>
      <c r="BP47" s="386"/>
      <c r="BQ47" s="386"/>
      <c r="BR47" s="386"/>
      <c r="BS47" s="387"/>
      <c r="BT47" s="385" t="s">
        <v>380</v>
      </c>
      <c r="BU47" s="386"/>
      <c r="BV47" s="386"/>
      <c r="BW47" s="386"/>
      <c r="BX47" s="386"/>
      <c r="BY47" s="386"/>
      <c r="BZ47" s="387"/>
      <c r="CA47" s="385"/>
      <c r="CB47" s="386"/>
      <c r="CC47" s="386"/>
      <c r="CD47" s="386"/>
      <c r="CE47" s="386"/>
      <c r="CF47" s="386"/>
      <c r="CG47" s="387"/>
      <c r="CH47" s="385" t="s">
        <v>380</v>
      </c>
      <c r="CI47" s="386"/>
      <c r="CJ47" s="386"/>
      <c r="CK47" s="386"/>
      <c r="CL47" s="386"/>
      <c r="CM47" s="386"/>
      <c r="CN47" s="387"/>
      <c r="CO47" s="385"/>
      <c r="CP47" s="386"/>
      <c r="CQ47" s="386"/>
      <c r="CR47" s="386"/>
      <c r="CS47" s="386"/>
      <c r="CT47" s="386"/>
      <c r="CU47" s="387"/>
      <c r="CV47" s="385" t="s">
        <v>380</v>
      </c>
      <c r="CW47" s="386"/>
      <c r="CX47" s="386"/>
      <c r="CY47" s="386"/>
      <c r="CZ47" s="386"/>
      <c r="DA47" s="386"/>
      <c r="DB47" s="386"/>
      <c r="DC47" s="386"/>
      <c r="DD47" s="387"/>
      <c r="DE47" s="385"/>
      <c r="DF47" s="386"/>
      <c r="DG47" s="386"/>
      <c r="DH47" s="386"/>
      <c r="DI47" s="386"/>
      <c r="DJ47" s="386"/>
      <c r="DK47" s="386"/>
      <c r="DL47" s="386"/>
      <c r="DM47" s="387"/>
      <c r="DN47" s="385" t="s">
        <v>380</v>
      </c>
      <c r="DO47" s="386"/>
      <c r="DP47" s="386"/>
      <c r="DQ47" s="386"/>
      <c r="DR47" s="386"/>
      <c r="DS47" s="386"/>
      <c r="DT47" s="387"/>
      <c r="DU47" s="385"/>
      <c r="DV47" s="386"/>
      <c r="DW47" s="386"/>
      <c r="DX47" s="386"/>
      <c r="DY47" s="386"/>
      <c r="DZ47" s="386"/>
      <c r="EA47" s="387"/>
      <c r="EB47" s="385" t="s">
        <v>380</v>
      </c>
      <c r="EC47" s="386"/>
      <c r="ED47" s="386"/>
      <c r="EE47" s="386"/>
      <c r="EF47" s="386"/>
      <c r="EG47" s="386"/>
      <c r="EH47" s="387"/>
      <c r="EI47" s="366"/>
      <c r="EJ47" s="367"/>
      <c r="EK47" s="367"/>
      <c r="EL47" s="367"/>
      <c r="EM47" s="367"/>
      <c r="EN47" s="367"/>
      <c r="EO47" s="368"/>
      <c r="EP47" s="366"/>
      <c r="EQ47" s="367"/>
      <c r="ER47" s="367"/>
      <c r="ES47" s="367"/>
      <c r="ET47" s="367"/>
      <c r="EU47" s="367"/>
      <c r="EV47" s="367"/>
      <c r="EW47" s="367"/>
      <c r="EX47" s="367"/>
      <c r="EY47" s="368"/>
    </row>
    <row r="48" spans="1:155" s="126" customFormat="1" ht="8.25">
      <c r="A48" s="345" t="s">
        <v>323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7"/>
      <c r="AN48" s="369" t="s">
        <v>1</v>
      </c>
      <c r="AO48" s="370"/>
      <c r="AP48" s="370"/>
      <c r="AQ48" s="370"/>
      <c r="AR48" s="370"/>
      <c r="AS48" s="370"/>
      <c r="AT48" s="370"/>
      <c r="AU48" s="371"/>
      <c r="AV48" s="372" t="s">
        <v>324</v>
      </c>
      <c r="AW48" s="373"/>
      <c r="AX48" s="373"/>
      <c r="AY48" s="373"/>
      <c r="AZ48" s="373"/>
      <c r="BA48" s="374"/>
      <c r="BB48" s="385" t="s">
        <v>380</v>
      </c>
      <c r="BC48" s="386"/>
      <c r="BD48" s="386"/>
      <c r="BE48" s="386"/>
      <c r="BF48" s="386"/>
      <c r="BG48" s="386"/>
      <c r="BH48" s="386"/>
      <c r="BI48" s="386"/>
      <c r="BJ48" s="387"/>
      <c r="BK48" s="385"/>
      <c r="BL48" s="386"/>
      <c r="BM48" s="386"/>
      <c r="BN48" s="386"/>
      <c r="BO48" s="386"/>
      <c r="BP48" s="386"/>
      <c r="BQ48" s="386"/>
      <c r="BR48" s="386"/>
      <c r="BS48" s="387"/>
      <c r="BT48" s="385" t="s">
        <v>380</v>
      </c>
      <c r="BU48" s="386"/>
      <c r="BV48" s="386"/>
      <c r="BW48" s="386"/>
      <c r="BX48" s="386"/>
      <c r="BY48" s="386"/>
      <c r="BZ48" s="387"/>
      <c r="CA48" s="385"/>
      <c r="CB48" s="386"/>
      <c r="CC48" s="386"/>
      <c r="CD48" s="386"/>
      <c r="CE48" s="386"/>
      <c r="CF48" s="386"/>
      <c r="CG48" s="387"/>
      <c r="CH48" s="385" t="s">
        <v>380</v>
      </c>
      <c r="CI48" s="386"/>
      <c r="CJ48" s="386"/>
      <c r="CK48" s="386"/>
      <c r="CL48" s="386"/>
      <c r="CM48" s="386"/>
      <c r="CN48" s="387"/>
      <c r="CO48" s="385"/>
      <c r="CP48" s="386"/>
      <c r="CQ48" s="386"/>
      <c r="CR48" s="386"/>
      <c r="CS48" s="386"/>
      <c r="CT48" s="386"/>
      <c r="CU48" s="387"/>
      <c r="CV48" s="385" t="s">
        <v>380</v>
      </c>
      <c r="CW48" s="386"/>
      <c r="CX48" s="386"/>
      <c r="CY48" s="386"/>
      <c r="CZ48" s="386"/>
      <c r="DA48" s="386"/>
      <c r="DB48" s="386"/>
      <c r="DC48" s="386"/>
      <c r="DD48" s="387"/>
      <c r="DE48" s="385"/>
      <c r="DF48" s="386"/>
      <c r="DG48" s="386"/>
      <c r="DH48" s="386"/>
      <c r="DI48" s="386"/>
      <c r="DJ48" s="386"/>
      <c r="DK48" s="386"/>
      <c r="DL48" s="386"/>
      <c r="DM48" s="387"/>
      <c r="DN48" s="385" t="s">
        <v>380</v>
      </c>
      <c r="DO48" s="386"/>
      <c r="DP48" s="386"/>
      <c r="DQ48" s="386"/>
      <c r="DR48" s="386"/>
      <c r="DS48" s="386"/>
      <c r="DT48" s="387"/>
      <c r="DU48" s="385"/>
      <c r="DV48" s="386"/>
      <c r="DW48" s="386"/>
      <c r="DX48" s="386"/>
      <c r="DY48" s="386"/>
      <c r="DZ48" s="386"/>
      <c r="EA48" s="387"/>
      <c r="EB48" s="385" t="s">
        <v>380</v>
      </c>
      <c r="EC48" s="386"/>
      <c r="ED48" s="386"/>
      <c r="EE48" s="386"/>
      <c r="EF48" s="386"/>
      <c r="EG48" s="386"/>
      <c r="EH48" s="387"/>
      <c r="EI48" s="366"/>
      <c r="EJ48" s="367"/>
      <c r="EK48" s="367"/>
      <c r="EL48" s="367"/>
      <c r="EM48" s="367"/>
      <c r="EN48" s="367"/>
      <c r="EO48" s="368"/>
      <c r="EP48" s="366"/>
      <c r="EQ48" s="367"/>
      <c r="ER48" s="367"/>
      <c r="ES48" s="367"/>
      <c r="ET48" s="367"/>
      <c r="EU48" s="367"/>
      <c r="EV48" s="367"/>
      <c r="EW48" s="367"/>
      <c r="EX48" s="367"/>
      <c r="EY48" s="368"/>
    </row>
    <row r="49" spans="1:155" s="127" customFormat="1" ht="9.75">
      <c r="A49" s="375" t="s">
        <v>325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376"/>
      <c r="BT49" s="376"/>
      <c r="BU49" s="376"/>
      <c r="BV49" s="376"/>
      <c r="BW49" s="376"/>
      <c r="BX49" s="376"/>
      <c r="BY49" s="376"/>
      <c r="BZ49" s="376"/>
      <c r="CA49" s="376"/>
      <c r="CB49" s="376"/>
      <c r="CC49" s="376"/>
      <c r="CD49" s="376"/>
      <c r="CE49" s="376"/>
      <c r="CF49" s="376"/>
      <c r="CG49" s="376"/>
      <c r="CH49" s="376"/>
      <c r="CI49" s="376"/>
      <c r="CJ49" s="376"/>
      <c r="CK49" s="376"/>
      <c r="CL49" s="376"/>
      <c r="CM49" s="376"/>
      <c r="CN49" s="376"/>
      <c r="CO49" s="376"/>
      <c r="CP49" s="376"/>
      <c r="CQ49" s="376"/>
      <c r="CR49" s="376"/>
      <c r="CS49" s="376"/>
      <c r="CT49" s="376"/>
      <c r="CU49" s="376"/>
      <c r="CV49" s="376"/>
      <c r="CW49" s="376"/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6"/>
      <c r="DJ49" s="376"/>
      <c r="DK49" s="376"/>
      <c r="DL49" s="376"/>
      <c r="DM49" s="376"/>
      <c r="DN49" s="376"/>
      <c r="DO49" s="376"/>
      <c r="DP49" s="376"/>
      <c r="DQ49" s="376"/>
      <c r="DR49" s="376"/>
      <c r="DS49" s="376"/>
      <c r="DT49" s="376"/>
      <c r="DU49" s="376"/>
      <c r="DV49" s="376"/>
      <c r="DW49" s="376"/>
      <c r="DX49" s="376"/>
      <c r="DY49" s="376"/>
      <c r="DZ49" s="376"/>
      <c r="EA49" s="376"/>
      <c r="EB49" s="376"/>
      <c r="EC49" s="376"/>
      <c r="ED49" s="376"/>
      <c r="EE49" s="376"/>
      <c r="EF49" s="376"/>
      <c r="EG49" s="376"/>
      <c r="EH49" s="376"/>
      <c r="EI49" s="376"/>
      <c r="EJ49" s="376"/>
      <c r="EK49" s="376"/>
      <c r="EL49" s="376"/>
      <c r="EM49" s="376"/>
      <c r="EN49" s="376"/>
      <c r="EO49" s="376"/>
      <c r="EP49" s="376"/>
      <c r="EQ49" s="376"/>
      <c r="ER49" s="376"/>
      <c r="ES49" s="376"/>
      <c r="ET49" s="376"/>
      <c r="EU49" s="376"/>
      <c r="EV49" s="376"/>
      <c r="EW49" s="376"/>
      <c r="EX49" s="376"/>
      <c r="EY49" s="377"/>
    </row>
    <row r="50" spans="1:155" s="126" customFormat="1" ht="8.25">
      <c r="A50" s="345" t="s">
        <v>326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7"/>
      <c r="AN50" s="348" t="s">
        <v>1</v>
      </c>
      <c r="AO50" s="349"/>
      <c r="AP50" s="349"/>
      <c r="AQ50" s="349"/>
      <c r="AR50" s="349"/>
      <c r="AS50" s="349"/>
      <c r="AT50" s="349"/>
      <c r="AU50" s="350"/>
      <c r="AV50" s="351" t="s">
        <v>327</v>
      </c>
      <c r="AW50" s="352"/>
      <c r="AX50" s="352"/>
      <c r="AY50" s="352"/>
      <c r="AZ50" s="352"/>
      <c r="BA50" s="353"/>
      <c r="BB50" s="382" t="s">
        <v>380</v>
      </c>
      <c r="BC50" s="383"/>
      <c r="BD50" s="383"/>
      <c r="BE50" s="383"/>
      <c r="BF50" s="383"/>
      <c r="BG50" s="383"/>
      <c r="BH50" s="383"/>
      <c r="BI50" s="383"/>
      <c r="BJ50" s="384"/>
      <c r="BK50" s="382"/>
      <c r="BL50" s="383"/>
      <c r="BM50" s="383"/>
      <c r="BN50" s="383"/>
      <c r="BO50" s="383"/>
      <c r="BP50" s="383"/>
      <c r="BQ50" s="383"/>
      <c r="BR50" s="383"/>
      <c r="BS50" s="384"/>
      <c r="BT50" s="382" t="s">
        <v>380</v>
      </c>
      <c r="BU50" s="383"/>
      <c r="BV50" s="383"/>
      <c r="BW50" s="383"/>
      <c r="BX50" s="383"/>
      <c r="BY50" s="383"/>
      <c r="BZ50" s="384"/>
      <c r="CA50" s="382"/>
      <c r="CB50" s="383"/>
      <c r="CC50" s="383"/>
      <c r="CD50" s="383"/>
      <c r="CE50" s="383"/>
      <c r="CF50" s="383"/>
      <c r="CG50" s="384"/>
      <c r="CH50" s="382" t="s">
        <v>380</v>
      </c>
      <c r="CI50" s="383"/>
      <c r="CJ50" s="383"/>
      <c r="CK50" s="383"/>
      <c r="CL50" s="383"/>
      <c r="CM50" s="383"/>
      <c r="CN50" s="384"/>
      <c r="CO50" s="382"/>
      <c r="CP50" s="383"/>
      <c r="CQ50" s="383"/>
      <c r="CR50" s="383"/>
      <c r="CS50" s="383"/>
      <c r="CT50" s="383"/>
      <c r="CU50" s="384"/>
      <c r="CV50" s="382" t="s">
        <v>380</v>
      </c>
      <c r="CW50" s="383"/>
      <c r="CX50" s="383"/>
      <c r="CY50" s="383"/>
      <c r="CZ50" s="383"/>
      <c r="DA50" s="383"/>
      <c r="DB50" s="383"/>
      <c r="DC50" s="383"/>
      <c r="DD50" s="384"/>
      <c r="DE50" s="382"/>
      <c r="DF50" s="383"/>
      <c r="DG50" s="383"/>
      <c r="DH50" s="383"/>
      <c r="DI50" s="383"/>
      <c r="DJ50" s="383"/>
      <c r="DK50" s="383"/>
      <c r="DL50" s="383"/>
      <c r="DM50" s="384"/>
      <c r="DN50" s="382" t="s">
        <v>380</v>
      </c>
      <c r="DO50" s="383"/>
      <c r="DP50" s="383"/>
      <c r="DQ50" s="383"/>
      <c r="DR50" s="383"/>
      <c r="DS50" s="383"/>
      <c r="DT50" s="384"/>
      <c r="DU50" s="382"/>
      <c r="DV50" s="383"/>
      <c r="DW50" s="383"/>
      <c r="DX50" s="383"/>
      <c r="DY50" s="383"/>
      <c r="DZ50" s="383"/>
      <c r="EA50" s="384"/>
      <c r="EB50" s="382" t="s">
        <v>380</v>
      </c>
      <c r="EC50" s="383"/>
      <c r="ED50" s="383"/>
      <c r="EE50" s="383"/>
      <c r="EF50" s="383"/>
      <c r="EG50" s="383"/>
      <c r="EH50" s="384"/>
      <c r="EI50" s="342"/>
      <c r="EJ50" s="343"/>
      <c r="EK50" s="343"/>
      <c r="EL50" s="343"/>
      <c r="EM50" s="343"/>
      <c r="EN50" s="343"/>
      <c r="EO50" s="344"/>
      <c r="EP50" s="342"/>
      <c r="EQ50" s="343"/>
      <c r="ER50" s="343"/>
      <c r="ES50" s="343"/>
      <c r="ET50" s="343"/>
      <c r="EU50" s="343"/>
      <c r="EV50" s="343"/>
      <c r="EW50" s="343"/>
      <c r="EX50" s="343"/>
      <c r="EY50" s="344"/>
    </row>
    <row r="51" spans="1:155" s="126" customFormat="1" ht="8.25">
      <c r="A51" s="345" t="s">
        <v>328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7"/>
      <c r="AN51" s="348" t="s">
        <v>1</v>
      </c>
      <c r="AO51" s="349"/>
      <c r="AP51" s="349"/>
      <c r="AQ51" s="349"/>
      <c r="AR51" s="349"/>
      <c r="AS51" s="349"/>
      <c r="AT51" s="349"/>
      <c r="AU51" s="350"/>
      <c r="AV51" s="351" t="s">
        <v>329</v>
      </c>
      <c r="AW51" s="352"/>
      <c r="AX51" s="352"/>
      <c r="AY51" s="352"/>
      <c r="AZ51" s="352"/>
      <c r="BA51" s="353"/>
      <c r="BB51" s="382" t="s">
        <v>380</v>
      </c>
      <c r="BC51" s="383"/>
      <c r="BD51" s="383"/>
      <c r="BE51" s="383"/>
      <c r="BF51" s="383"/>
      <c r="BG51" s="383"/>
      <c r="BH51" s="383"/>
      <c r="BI51" s="383"/>
      <c r="BJ51" s="384"/>
      <c r="BK51" s="382"/>
      <c r="BL51" s="383"/>
      <c r="BM51" s="383"/>
      <c r="BN51" s="383"/>
      <c r="BO51" s="383"/>
      <c r="BP51" s="383"/>
      <c r="BQ51" s="383"/>
      <c r="BR51" s="383"/>
      <c r="BS51" s="384"/>
      <c r="BT51" s="382" t="s">
        <v>380</v>
      </c>
      <c r="BU51" s="383"/>
      <c r="BV51" s="383"/>
      <c r="BW51" s="383"/>
      <c r="BX51" s="383"/>
      <c r="BY51" s="383"/>
      <c r="BZ51" s="384"/>
      <c r="CA51" s="382"/>
      <c r="CB51" s="383"/>
      <c r="CC51" s="383"/>
      <c r="CD51" s="383"/>
      <c r="CE51" s="383"/>
      <c r="CF51" s="383"/>
      <c r="CG51" s="384"/>
      <c r="CH51" s="382" t="s">
        <v>380</v>
      </c>
      <c r="CI51" s="383"/>
      <c r="CJ51" s="383"/>
      <c r="CK51" s="383"/>
      <c r="CL51" s="383"/>
      <c r="CM51" s="383"/>
      <c r="CN51" s="384"/>
      <c r="CO51" s="382"/>
      <c r="CP51" s="383"/>
      <c r="CQ51" s="383"/>
      <c r="CR51" s="383"/>
      <c r="CS51" s="383"/>
      <c r="CT51" s="383"/>
      <c r="CU51" s="384"/>
      <c r="CV51" s="382" t="s">
        <v>380</v>
      </c>
      <c r="CW51" s="383"/>
      <c r="CX51" s="383"/>
      <c r="CY51" s="383"/>
      <c r="CZ51" s="383"/>
      <c r="DA51" s="383"/>
      <c r="DB51" s="383"/>
      <c r="DC51" s="383"/>
      <c r="DD51" s="384"/>
      <c r="DE51" s="382"/>
      <c r="DF51" s="383"/>
      <c r="DG51" s="383"/>
      <c r="DH51" s="383"/>
      <c r="DI51" s="383"/>
      <c r="DJ51" s="383"/>
      <c r="DK51" s="383"/>
      <c r="DL51" s="383"/>
      <c r="DM51" s="384"/>
      <c r="DN51" s="382" t="s">
        <v>380</v>
      </c>
      <c r="DO51" s="383"/>
      <c r="DP51" s="383"/>
      <c r="DQ51" s="383"/>
      <c r="DR51" s="383"/>
      <c r="DS51" s="383"/>
      <c r="DT51" s="384"/>
      <c r="DU51" s="382"/>
      <c r="DV51" s="383"/>
      <c r="DW51" s="383"/>
      <c r="DX51" s="383"/>
      <c r="DY51" s="383"/>
      <c r="DZ51" s="383"/>
      <c r="EA51" s="384"/>
      <c r="EB51" s="382" t="s">
        <v>380</v>
      </c>
      <c r="EC51" s="383"/>
      <c r="ED51" s="383"/>
      <c r="EE51" s="383"/>
      <c r="EF51" s="383"/>
      <c r="EG51" s="383"/>
      <c r="EH51" s="384"/>
      <c r="EI51" s="342"/>
      <c r="EJ51" s="343"/>
      <c r="EK51" s="343"/>
      <c r="EL51" s="343"/>
      <c r="EM51" s="343"/>
      <c r="EN51" s="343"/>
      <c r="EO51" s="344"/>
      <c r="EP51" s="342"/>
      <c r="EQ51" s="343"/>
      <c r="ER51" s="343"/>
      <c r="ES51" s="343"/>
      <c r="ET51" s="343"/>
      <c r="EU51" s="343"/>
      <c r="EV51" s="343"/>
      <c r="EW51" s="343"/>
      <c r="EX51" s="343"/>
      <c r="EY51" s="344"/>
    </row>
    <row r="52" spans="1:155" s="126" customFormat="1" ht="24.75" customHeight="1">
      <c r="A52" s="345" t="s">
        <v>330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7"/>
      <c r="AN52" s="369" t="s">
        <v>1</v>
      </c>
      <c r="AO52" s="370"/>
      <c r="AP52" s="370"/>
      <c r="AQ52" s="370"/>
      <c r="AR52" s="370"/>
      <c r="AS52" s="370"/>
      <c r="AT52" s="370"/>
      <c r="AU52" s="371"/>
      <c r="AV52" s="372" t="s">
        <v>331</v>
      </c>
      <c r="AW52" s="373"/>
      <c r="AX52" s="373"/>
      <c r="AY52" s="373"/>
      <c r="AZ52" s="373"/>
      <c r="BA52" s="374"/>
      <c r="BB52" s="385" t="s">
        <v>380</v>
      </c>
      <c r="BC52" s="386"/>
      <c r="BD52" s="386"/>
      <c r="BE52" s="386"/>
      <c r="BF52" s="386"/>
      <c r="BG52" s="386"/>
      <c r="BH52" s="386"/>
      <c r="BI52" s="386"/>
      <c r="BJ52" s="387"/>
      <c r="BK52" s="385"/>
      <c r="BL52" s="386"/>
      <c r="BM52" s="386"/>
      <c r="BN52" s="386"/>
      <c r="BO52" s="386"/>
      <c r="BP52" s="386"/>
      <c r="BQ52" s="386"/>
      <c r="BR52" s="386"/>
      <c r="BS52" s="387"/>
      <c r="BT52" s="385" t="s">
        <v>380</v>
      </c>
      <c r="BU52" s="386"/>
      <c r="BV52" s="386"/>
      <c r="BW52" s="386"/>
      <c r="BX52" s="386"/>
      <c r="BY52" s="386"/>
      <c r="BZ52" s="387"/>
      <c r="CA52" s="385"/>
      <c r="CB52" s="386"/>
      <c r="CC52" s="386"/>
      <c r="CD52" s="386"/>
      <c r="CE52" s="386"/>
      <c r="CF52" s="386"/>
      <c r="CG52" s="387"/>
      <c r="CH52" s="385" t="s">
        <v>380</v>
      </c>
      <c r="CI52" s="386"/>
      <c r="CJ52" s="386"/>
      <c r="CK52" s="386"/>
      <c r="CL52" s="386"/>
      <c r="CM52" s="386"/>
      <c r="CN52" s="387"/>
      <c r="CO52" s="385"/>
      <c r="CP52" s="386"/>
      <c r="CQ52" s="386"/>
      <c r="CR52" s="386"/>
      <c r="CS52" s="386"/>
      <c r="CT52" s="386"/>
      <c r="CU52" s="387"/>
      <c r="CV52" s="385" t="s">
        <v>380</v>
      </c>
      <c r="CW52" s="386"/>
      <c r="CX52" s="386"/>
      <c r="CY52" s="386"/>
      <c r="CZ52" s="386"/>
      <c r="DA52" s="386"/>
      <c r="DB52" s="386"/>
      <c r="DC52" s="386"/>
      <c r="DD52" s="387"/>
      <c r="DE52" s="385"/>
      <c r="DF52" s="386"/>
      <c r="DG52" s="386"/>
      <c r="DH52" s="386"/>
      <c r="DI52" s="386"/>
      <c r="DJ52" s="386"/>
      <c r="DK52" s="386"/>
      <c r="DL52" s="386"/>
      <c r="DM52" s="387"/>
      <c r="DN52" s="385" t="s">
        <v>380</v>
      </c>
      <c r="DO52" s="386"/>
      <c r="DP52" s="386"/>
      <c r="DQ52" s="386"/>
      <c r="DR52" s="386"/>
      <c r="DS52" s="386"/>
      <c r="DT52" s="387"/>
      <c r="DU52" s="385"/>
      <c r="DV52" s="386"/>
      <c r="DW52" s="386"/>
      <c r="DX52" s="386"/>
      <c r="DY52" s="386"/>
      <c r="DZ52" s="386"/>
      <c r="EA52" s="387"/>
      <c r="EB52" s="385" t="s">
        <v>380</v>
      </c>
      <c r="EC52" s="386"/>
      <c r="ED52" s="386"/>
      <c r="EE52" s="386"/>
      <c r="EF52" s="386"/>
      <c r="EG52" s="386"/>
      <c r="EH52" s="387"/>
      <c r="EI52" s="366"/>
      <c r="EJ52" s="367"/>
      <c r="EK52" s="367"/>
      <c r="EL52" s="367"/>
      <c r="EM52" s="367"/>
      <c r="EN52" s="367"/>
      <c r="EO52" s="368"/>
      <c r="EP52" s="366"/>
      <c r="EQ52" s="367"/>
      <c r="ER52" s="367"/>
      <c r="ES52" s="367"/>
      <c r="ET52" s="367"/>
      <c r="EU52" s="367"/>
      <c r="EV52" s="367"/>
      <c r="EW52" s="367"/>
      <c r="EX52" s="367"/>
      <c r="EY52" s="368"/>
    </row>
    <row r="53" spans="1:155" s="126" customFormat="1" ht="16.5" customHeight="1">
      <c r="A53" s="345" t="s">
        <v>332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7"/>
      <c r="AN53" s="348" t="s">
        <v>1</v>
      </c>
      <c r="AO53" s="349"/>
      <c r="AP53" s="349"/>
      <c r="AQ53" s="349"/>
      <c r="AR53" s="349"/>
      <c r="AS53" s="349"/>
      <c r="AT53" s="349"/>
      <c r="AU53" s="350"/>
      <c r="AV53" s="351" t="s">
        <v>333</v>
      </c>
      <c r="AW53" s="352"/>
      <c r="AX53" s="352"/>
      <c r="AY53" s="352"/>
      <c r="AZ53" s="352"/>
      <c r="BA53" s="353"/>
      <c r="BB53" s="382" t="s">
        <v>380</v>
      </c>
      <c r="BC53" s="383"/>
      <c r="BD53" s="383"/>
      <c r="BE53" s="383"/>
      <c r="BF53" s="383"/>
      <c r="BG53" s="383"/>
      <c r="BH53" s="383"/>
      <c r="BI53" s="383"/>
      <c r="BJ53" s="384"/>
      <c r="BK53" s="382"/>
      <c r="BL53" s="383"/>
      <c r="BM53" s="383"/>
      <c r="BN53" s="383"/>
      <c r="BO53" s="383"/>
      <c r="BP53" s="383"/>
      <c r="BQ53" s="383"/>
      <c r="BR53" s="383"/>
      <c r="BS53" s="384"/>
      <c r="BT53" s="382" t="s">
        <v>380</v>
      </c>
      <c r="BU53" s="383"/>
      <c r="BV53" s="383"/>
      <c r="BW53" s="383"/>
      <c r="BX53" s="383"/>
      <c r="BY53" s="383"/>
      <c r="BZ53" s="384"/>
      <c r="CA53" s="382"/>
      <c r="CB53" s="383"/>
      <c r="CC53" s="383"/>
      <c r="CD53" s="383"/>
      <c r="CE53" s="383"/>
      <c r="CF53" s="383"/>
      <c r="CG53" s="384"/>
      <c r="CH53" s="382" t="s">
        <v>380</v>
      </c>
      <c r="CI53" s="383"/>
      <c r="CJ53" s="383"/>
      <c r="CK53" s="383"/>
      <c r="CL53" s="383"/>
      <c r="CM53" s="383"/>
      <c r="CN53" s="384"/>
      <c r="CO53" s="382"/>
      <c r="CP53" s="383"/>
      <c r="CQ53" s="383"/>
      <c r="CR53" s="383"/>
      <c r="CS53" s="383"/>
      <c r="CT53" s="383"/>
      <c r="CU53" s="384"/>
      <c r="CV53" s="382" t="s">
        <v>380</v>
      </c>
      <c r="CW53" s="383"/>
      <c r="CX53" s="383"/>
      <c r="CY53" s="383"/>
      <c r="CZ53" s="383"/>
      <c r="DA53" s="383"/>
      <c r="DB53" s="383"/>
      <c r="DC53" s="383"/>
      <c r="DD53" s="384"/>
      <c r="DE53" s="382"/>
      <c r="DF53" s="383"/>
      <c r="DG53" s="383"/>
      <c r="DH53" s="383"/>
      <c r="DI53" s="383"/>
      <c r="DJ53" s="383"/>
      <c r="DK53" s="383"/>
      <c r="DL53" s="383"/>
      <c r="DM53" s="384"/>
      <c r="DN53" s="382" t="s">
        <v>380</v>
      </c>
      <c r="DO53" s="383"/>
      <c r="DP53" s="383"/>
      <c r="DQ53" s="383"/>
      <c r="DR53" s="383"/>
      <c r="DS53" s="383"/>
      <c r="DT53" s="384"/>
      <c r="DU53" s="382"/>
      <c r="DV53" s="383"/>
      <c r="DW53" s="383"/>
      <c r="DX53" s="383"/>
      <c r="DY53" s="383"/>
      <c r="DZ53" s="383"/>
      <c r="EA53" s="384"/>
      <c r="EB53" s="382" t="s">
        <v>380</v>
      </c>
      <c r="EC53" s="383"/>
      <c r="ED53" s="383"/>
      <c r="EE53" s="383"/>
      <c r="EF53" s="383"/>
      <c r="EG53" s="383"/>
      <c r="EH53" s="384"/>
      <c r="EI53" s="342"/>
      <c r="EJ53" s="343"/>
      <c r="EK53" s="343"/>
      <c r="EL53" s="343"/>
      <c r="EM53" s="343"/>
      <c r="EN53" s="343"/>
      <c r="EO53" s="344"/>
      <c r="EP53" s="342"/>
      <c r="EQ53" s="343"/>
      <c r="ER53" s="343"/>
      <c r="ES53" s="343"/>
      <c r="ET53" s="343"/>
      <c r="EU53" s="343"/>
      <c r="EV53" s="343"/>
      <c r="EW53" s="343"/>
      <c r="EX53" s="343"/>
      <c r="EY53" s="344"/>
    </row>
    <row r="54" spans="1:155" s="126" customFormat="1" ht="7.5" customHeight="1">
      <c r="A54" s="357" t="s">
        <v>334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9"/>
      <c r="AN54" s="348" t="s">
        <v>1</v>
      </c>
      <c r="AO54" s="349"/>
      <c r="AP54" s="349"/>
      <c r="AQ54" s="349"/>
      <c r="AR54" s="349"/>
      <c r="AS54" s="349"/>
      <c r="AT54" s="349"/>
      <c r="AU54" s="350"/>
      <c r="AV54" s="351"/>
      <c r="AW54" s="352"/>
      <c r="AX54" s="352"/>
      <c r="AY54" s="352"/>
      <c r="AZ54" s="352"/>
      <c r="BA54" s="353"/>
      <c r="BB54" s="382" t="s">
        <v>380</v>
      </c>
      <c r="BC54" s="383"/>
      <c r="BD54" s="383"/>
      <c r="BE54" s="383"/>
      <c r="BF54" s="383"/>
      <c r="BG54" s="383"/>
      <c r="BH54" s="383"/>
      <c r="BI54" s="383"/>
      <c r="BJ54" s="384"/>
      <c r="BK54" s="382"/>
      <c r="BL54" s="383"/>
      <c r="BM54" s="383"/>
      <c r="BN54" s="383"/>
      <c r="BO54" s="383"/>
      <c r="BP54" s="383"/>
      <c r="BQ54" s="383"/>
      <c r="BR54" s="383"/>
      <c r="BS54" s="384"/>
      <c r="BT54" s="382" t="s">
        <v>380</v>
      </c>
      <c r="BU54" s="383"/>
      <c r="BV54" s="383"/>
      <c r="BW54" s="383"/>
      <c r="BX54" s="383"/>
      <c r="BY54" s="383"/>
      <c r="BZ54" s="384"/>
      <c r="CA54" s="382"/>
      <c r="CB54" s="383"/>
      <c r="CC54" s="383"/>
      <c r="CD54" s="383"/>
      <c r="CE54" s="383"/>
      <c r="CF54" s="383"/>
      <c r="CG54" s="384"/>
      <c r="CH54" s="382" t="s">
        <v>380</v>
      </c>
      <c r="CI54" s="383"/>
      <c r="CJ54" s="383"/>
      <c r="CK54" s="383"/>
      <c r="CL54" s="383"/>
      <c r="CM54" s="383"/>
      <c r="CN54" s="384"/>
      <c r="CO54" s="382"/>
      <c r="CP54" s="383"/>
      <c r="CQ54" s="383"/>
      <c r="CR54" s="383"/>
      <c r="CS54" s="383"/>
      <c r="CT54" s="383"/>
      <c r="CU54" s="384"/>
      <c r="CV54" s="382" t="s">
        <v>380</v>
      </c>
      <c r="CW54" s="383"/>
      <c r="CX54" s="383"/>
      <c r="CY54" s="383"/>
      <c r="CZ54" s="383"/>
      <c r="DA54" s="383"/>
      <c r="DB54" s="383"/>
      <c r="DC54" s="383"/>
      <c r="DD54" s="384"/>
      <c r="DE54" s="382"/>
      <c r="DF54" s="383"/>
      <c r="DG54" s="383"/>
      <c r="DH54" s="383"/>
      <c r="DI54" s="383"/>
      <c r="DJ54" s="383"/>
      <c r="DK54" s="383"/>
      <c r="DL54" s="383"/>
      <c r="DM54" s="384"/>
      <c r="DN54" s="382" t="s">
        <v>380</v>
      </c>
      <c r="DO54" s="383"/>
      <c r="DP54" s="383"/>
      <c r="DQ54" s="383"/>
      <c r="DR54" s="383"/>
      <c r="DS54" s="383"/>
      <c r="DT54" s="384"/>
      <c r="DU54" s="382"/>
      <c r="DV54" s="383"/>
      <c r="DW54" s="383"/>
      <c r="DX54" s="383"/>
      <c r="DY54" s="383"/>
      <c r="DZ54" s="383"/>
      <c r="EA54" s="384"/>
      <c r="EB54" s="382" t="s">
        <v>380</v>
      </c>
      <c r="EC54" s="383"/>
      <c r="ED54" s="383"/>
      <c r="EE54" s="383"/>
      <c r="EF54" s="383"/>
      <c r="EG54" s="383"/>
      <c r="EH54" s="384"/>
      <c r="EI54" s="342"/>
      <c r="EJ54" s="343"/>
      <c r="EK54" s="343"/>
      <c r="EL54" s="343"/>
      <c r="EM54" s="343"/>
      <c r="EN54" s="343"/>
      <c r="EO54" s="344"/>
      <c r="EP54" s="342"/>
      <c r="EQ54" s="343"/>
      <c r="ER54" s="343"/>
      <c r="ES54" s="343"/>
      <c r="ET54" s="343"/>
      <c r="EU54" s="343"/>
      <c r="EV54" s="343"/>
      <c r="EW54" s="343"/>
      <c r="EX54" s="343"/>
      <c r="EY54" s="344"/>
    </row>
    <row r="55" spans="1:155" s="126" customFormat="1" ht="8.25">
      <c r="A55" s="357" t="s">
        <v>335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9"/>
      <c r="AN55" s="348" t="s">
        <v>1</v>
      </c>
      <c r="AO55" s="349"/>
      <c r="AP55" s="349"/>
      <c r="AQ55" s="349"/>
      <c r="AR55" s="349"/>
      <c r="AS55" s="349"/>
      <c r="AT55" s="349"/>
      <c r="AU55" s="350"/>
      <c r="AV55" s="351"/>
      <c r="AW55" s="352"/>
      <c r="AX55" s="352"/>
      <c r="AY55" s="352"/>
      <c r="AZ55" s="352"/>
      <c r="BA55" s="353"/>
      <c r="BB55" s="382" t="s">
        <v>380</v>
      </c>
      <c r="BC55" s="383"/>
      <c r="BD55" s="383"/>
      <c r="BE55" s="383"/>
      <c r="BF55" s="383"/>
      <c r="BG55" s="383"/>
      <c r="BH55" s="383"/>
      <c r="BI55" s="383"/>
      <c r="BJ55" s="384"/>
      <c r="BK55" s="382"/>
      <c r="BL55" s="383"/>
      <c r="BM55" s="383"/>
      <c r="BN55" s="383"/>
      <c r="BO55" s="383"/>
      <c r="BP55" s="383"/>
      <c r="BQ55" s="383"/>
      <c r="BR55" s="383"/>
      <c r="BS55" s="384"/>
      <c r="BT55" s="382" t="s">
        <v>380</v>
      </c>
      <c r="BU55" s="383"/>
      <c r="BV55" s="383"/>
      <c r="BW55" s="383"/>
      <c r="BX55" s="383"/>
      <c r="BY55" s="383"/>
      <c r="BZ55" s="384"/>
      <c r="CA55" s="382"/>
      <c r="CB55" s="383"/>
      <c r="CC55" s="383"/>
      <c r="CD55" s="383"/>
      <c r="CE55" s="383"/>
      <c r="CF55" s="383"/>
      <c r="CG55" s="384"/>
      <c r="CH55" s="382" t="s">
        <v>380</v>
      </c>
      <c r="CI55" s="383"/>
      <c r="CJ55" s="383"/>
      <c r="CK55" s="383"/>
      <c r="CL55" s="383"/>
      <c r="CM55" s="383"/>
      <c r="CN55" s="384"/>
      <c r="CO55" s="382"/>
      <c r="CP55" s="383"/>
      <c r="CQ55" s="383"/>
      <c r="CR55" s="383"/>
      <c r="CS55" s="383"/>
      <c r="CT55" s="383"/>
      <c r="CU55" s="384"/>
      <c r="CV55" s="382" t="s">
        <v>380</v>
      </c>
      <c r="CW55" s="383"/>
      <c r="CX55" s="383"/>
      <c r="CY55" s="383"/>
      <c r="CZ55" s="383"/>
      <c r="DA55" s="383"/>
      <c r="DB55" s="383"/>
      <c r="DC55" s="383"/>
      <c r="DD55" s="384"/>
      <c r="DE55" s="382"/>
      <c r="DF55" s="383"/>
      <c r="DG55" s="383"/>
      <c r="DH55" s="383"/>
      <c r="DI55" s="383"/>
      <c r="DJ55" s="383"/>
      <c r="DK55" s="383"/>
      <c r="DL55" s="383"/>
      <c r="DM55" s="384"/>
      <c r="DN55" s="382" t="s">
        <v>380</v>
      </c>
      <c r="DO55" s="383"/>
      <c r="DP55" s="383"/>
      <c r="DQ55" s="383"/>
      <c r="DR55" s="383"/>
      <c r="DS55" s="383"/>
      <c r="DT55" s="384"/>
      <c r="DU55" s="382"/>
      <c r="DV55" s="383"/>
      <c r="DW55" s="383"/>
      <c r="DX55" s="383"/>
      <c r="DY55" s="383"/>
      <c r="DZ55" s="383"/>
      <c r="EA55" s="384"/>
      <c r="EB55" s="382" t="s">
        <v>380</v>
      </c>
      <c r="EC55" s="383"/>
      <c r="ED55" s="383"/>
      <c r="EE55" s="383"/>
      <c r="EF55" s="383"/>
      <c r="EG55" s="383"/>
      <c r="EH55" s="384"/>
      <c r="EI55" s="342"/>
      <c r="EJ55" s="343"/>
      <c r="EK55" s="343"/>
      <c r="EL55" s="343"/>
      <c r="EM55" s="343"/>
      <c r="EN55" s="343"/>
      <c r="EO55" s="344"/>
      <c r="EP55" s="342"/>
      <c r="EQ55" s="343"/>
      <c r="ER55" s="343"/>
      <c r="ES55" s="343"/>
      <c r="ET55" s="343"/>
      <c r="EU55" s="343"/>
      <c r="EV55" s="343"/>
      <c r="EW55" s="343"/>
      <c r="EX55" s="343"/>
      <c r="EY55" s="344"/>
    </row>
    <row r="56" spans="1:155" s="126" customFormat="1" ht="16.5" customHeight="1">
      <c r="A56" s="357" t="s">
        <v>336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9"/>
      <c r="AN56" s="369" t="s">
        <v>1</v>
      </c>
      <c r="AO56" s="370"/>
      <c r="AP56" s="370"/>
      <c r="AQ56" s="370"/>
      <c r="AR56" s="370"/>
      <c r="AS56" s="370"/>
      <c r="AT56" s="370"/>
      <c r="AU56" s="371"/>
      <c r="AV56" s="372"/>
      <c r="AW56" s="373"/>
      <c r="AX56" s="373"/>
      <c r="AY56" s="373"/>
      <c r="AZ56" s="373"/>
      <c r="BA56" s="374"/>
      <c r="BB56" s="385" t="s">
        <v>380</v>
      </c>
      <c r="BC56" s="386"/>
      <c r="BD56" s="386"/>
      <c r="BE56" s="386"/>
      <c r="BF56" s="386"/>
      <c r="BG56" s="386"/>
      <c r="BH56" s="386"/>
      <c r="BI56" s="386"/>
      <c r="BJ56" s="387"/>
      <c r="BK56" s="385"/>
      <c r="BL56" s="386"/>
      <c r="BM56" s="386"/>
      <c r="BN56" s="386"/>
      <c r="BO56" s="386"/>
      <c r="BP56" s="386"/>
      <c r="BQ56" s="386"/>
      <c r="BR56" s="386"/>
      <c r="BS56" s="387"/>
      <c r="BT56" s="385" t="s">
        <v>380</v>
      </c>
      <c r="BU56" s="386"/>
      <c r="BV56" s="386"/>
      <c r="BW56" s="386"/>
      <c r="BX56" s="386"/>
      <c r="BY56" s="386"/>
      <c r="BZ56" s="387"/>
      <c r="CA56" s="385"/>
      <c r="CB56" s="386"/>
      <c r="CC56" s="386"/>
      <c r="CD56" s="386"/>
      <c r="CE56" s="386"/>
      <c r="CF56" s="386"/>
      <c r="CG56" s="387"/>
      <c r="CH56" s="385" t="s">
        <v>380</v>
      </c>
      <c r="CI56" s="386"/>
      <c r="CJ56" s="386"/>
      <c r="CK56" s="386"/>
      <c r="CL56" s="386"/>
      <c r="CM56" s="386"/>
      <c r="CN56" s="387"/>
      <c r="CO56" s="385"/>
      <c r="CP56" s="386"/>
      <c r="CQ56" s="386"/>
      <c r="CR56" s="386"/>
      <c r="CS56" s="386"/>
      <c r="CT56" s="386"/>
      <c r="CU56" s="387"/>
      <c r="CV56" s="385" t="s">
        <v>380</v>
      </c>
      <c r="CW56" s="386"/>
      <c r="CX56" s="386"/>
      <c r="CY56" s="386"/>
      <c r="CZ56" s="386"/>
      <c r="DA56" s="386"/>
      <c r="DB56" s="386"/>
      <c r="DC56" s="386"/>
      <c r="DD56" s="387"/>
      <c r="DE56" s="385"/>
      <c r="DF56" s="386"/>
      <c r="DG56" s="386"/>
      <c r="DH56" s="386"/>
      <c r="DI56" s="386"/>
      <c r="DJ56" s="386"/>
      <c r="DK56" s="386"/>
      <c r="DL56" s="386"/>
      <c r="DM56" s="387"/>
      <c r="DN56" s="385" t="s">
        <v>380</v>
      </c>
      <c r="DO56" s="386"/>
      <c r="DP56" s="386"/>
      <c r="DQ56" s="386"/>
      <c r="DR56" s="386"/>
      <c r="DS56" s="386"/>
      <c r="DT56" s="387"/>
      <c r="DU56" s="385"/>
      <c r="DV56" s="386"/>
      <c r="DW56" s="386"/>
      <c r="DX56" s="386"/>
      <c r="DY56" s="386"/>
      <c r="DZ56" s="386"/>
      <c r="EA56" s="387"/>
      <c r="EB56" s="385" t="s">
        <v>380</v>
      </c>
      <c r="EC56" s="386"/>
      <c r="ED56" s="386"/>
      <c r="EE56" s="386"/>
      <c r="EF56" s="386"/>
      <c r="EG56" s="386"/>
      <c r="EH56" s="387"/>
      <c r="EI56" s="366"/>
      <c r="EJ56" s="367"/>
      <c r="EK56" s="367"/>
      <c r="EL56" s="367"/>
      <c r="EM56" s="367"/>
      <c r="EN56" s="367"/>
      <c r="EO56" s="368"/>
      <c r="EP56" s="366"/>
      <c r="EQ56" s="367"/>
      <c r="ER56" s="367"/>
      <c r="ES56" s="367"/>
      <c r="ET56" s="367"/>
      <c r="EU56" s="367"/>
      <c r="EV56" s="367"/>
      <c r="EW56" s="367"/>
      <c r="EX56" s="367"/>
      <c r="EY56" s="368"/>
    </row>
    <row r="57" spans="1:155" s="126" customFormat="1" ht="7.5" customHeight="1">
      <c r="A57" s="357" t="s">
        <v>337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9"/>
      <c r="AN57" s="348" t="s">
        <v>1</v>
      </c>
      <c r="AO57" s="349"/>
      <c r="AP57" s="349"/>
      <c r="AQ57" s="349"/>
      <c r="AR57" s="349"/>
      <c r="AS57" s="349"/>
      <c r="AT57" s="349"/>
      <c r="AU57" s="350"/>
      <c r="AV57" s="351"/>
      <c r="AW57" s="352"/>
      <c r="AX57" s="352"/>
      <c r="AY57" s="352"/>
      <c r="AZ57" s="352"/>
      <c r="BA57" s="353"/>
      <c r="BB57" s="382">
        <v>291.284</v>
      </c>
      <c r="BC57" s="383"/>
      <c r="BD57" s="383"/>
      <c r="BE57" s="383"/>
      <c r="BF57" s="383"/>
      <c r="BG57" s="383"/>
      <c r="BH57" s="383"/>
      <c r="BI57" s="383"/>
      <c r="BJ57" s="384"/>
      <c r="BK57" s="382"/>
      <c r="BL57" s="383"/>
      <c r="BM57" s="383"/>
      <c r="BN57" s="383"/>
      <c r="BO57" s="383"/>
      <c r="BP57" s="383"/>
      <c r="BQ57" s="383"/>
      <c r="BR57" s="383"/>
      <c r="BS57" s="384"/>
      <c r="BT57" s="382">
        <v>291.284</v>
      </c>
      <c r="BU57" s="383"/>
      <c r="BV57" s="383"/>
      <c r="BW57" s="383"/>
      <c r="BX57" s="383"/>
      <c r="BY57" s="383"/>
      <c r="BZ57" s="384"/>
      <c r="CA57" s="382"/>
      <c r="CB57" s="383"/>
      <c r="CC57" s="383"/>
      <c r="CD57" s="383"/>
      <c r="CE57" s="383"/>
      <c r="CF57" s="383"/>
      <c r="CG57" s="384"/>
      <c r="CH57" s="382">
        <v>291.284</v>
      </c>
      <c r="CI57" s="383"/>
      <c r="CJ57" s="383"/>
      <c r="CK57" s="383"/>
      <c r="CL57" s="383"/>
      <c r="CM57" s="383"/>
      <c r="CN57" s="384"/>
      <c r="CO57" s="382"/>
      <c r="CP57" s="383"/>
      <c r="CQ57" s="383"/>
      <c r="CR57" s="383"/>
      <c r="CS57" s="383"/>
      <c r="CT57" s="383"/>
      <c r="CU57" s="384"/>
      <c r="CV57" s="382">
        <v>342.74</v>
      </c>
      <c r="CW57" s="383"/>
      <c r="CX57" s="383"/>
      <c r="CY57" s="383"/>
      <c r="CZ57" s="383"/>
      <c r="DA57" s="383"/>
      <c r="DB57" s="383"/>
      <c r="DC57" s="383"/>
      <c r="DD57" s="384"/>
      <c r="DE57" s="382"/>
      <c r="DF57" s="383"/>
      <c r="DG57" s="383"/>
      <c r="DH57" s="383"/>
      <c r="DI57" s="383"/>
      <c r="DJ57" s="383"/>
      <c r="DK57" s="383"/>
      <c r="DL57" s="383"/>
      <c r="DM57" s="384"/>
      <c r="DN57" s="382">
        <v>342.74</v>
      </c>
      <c r="DO57" s="383"/>
      <c r="DP57" s="383"/>
      <c r="DQ57" s="383"/>
      <c r="DR57" s="383"/>
      <c r="DS57" s="383"/>
      <c r="DT57" s="384"/>
      <c r="DU57" s="382"/>
      <c r="DV57" s="383"/>
      <c r="DW57" s="383"/>
      <c r="DX57" s="383"/>
      <c r="DY57" s="383"/>
      <c r="DZ57" s="383"/>
      <c r="EA57" s="384"/>
      <c r="EB57" s="382">
        <v>342.74</v>
      </c>
      <c r="EC57" s="383"/>
      <c r="ED57" s="383"/>
      <c r="EE57" s="383"/>
      <c r="EF57" s="383"/>
      <c r="EG57" s="383"/>
      <c r="EH57" s="384"/>
      <c r="EI57" s="342"/>
      <c r="EJ57" s="343"/>
      <c r="EK57" s="343"/>
      <c r="EL57" s="343"/>
      <c r="EM57" s="343"/>
      <c r="EN57" s="343"/>
      <c r="EO57" s="344"/>
      <c r="EP57" s="342"/>
      <c r="EQ57" s="343"/>
      <c r="ER57" s="343"/>
      <c r="ES57" s="343"/>
      <c r="ET57" s="343"/>
      <c r="EU57" s="343"/>
      <c r="EV57" s="343"/>
      <c r="EW57" s="343"/>
      <c r="EX57" s="343"/>
      <c r="EY57" s="344"/>
    </row>
    <row r="58" spans="1:155" s="126" customFormat="1" ht="24.75" customHeight="1">
      <c r="A58" s="357" t="s">
        <v>338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9"/>
      <c r="AN58" s="369" t="s">
        <v>1</v>
      </c>
      <c r="AO58" s="370"/>
      <c r="AP58" s="370"/>
      <c r="AQ58" s="370"/>
      <c r="AR58" s="370"/>
      <c r="AS58" s="370"/>
      <c r="AT58" s="370"/>
      <c r="AU58" s="371"/>
      <c r="AV58" s="372" t="s">
        <v>339</v>
      </c>
      <c r="AW58" s="373"/>
      <c r="AX58" s="373"/>
      <c r="AY58" s="373"/>
      <c r="AZ58" s="373"/>
      <c r="BA58" s="374"/>
      <c r="BB58" s="385" t="s">
        <v>380</v>
      </c>
      <c r="BC58" s="386"/>
      <c r="BD58" s="386"/>
      <c r="BE58" s="386"/>
      <c r="BF58" s="386"/>
      <c r="BG58" s="386"/>
      <c r="BH58" s="386"/>
      <c r="BI58" s="386"/>
      <c r="BJ58" s="387"/>
      <c r="BK58" s="385"/>
      <c r="BL58" s="386"/>
      <c r="BM58" s="386"/>
      <c r="BN58" s="386"/>
      <c r="BO58" s="386"/>
      <c r="BP58" s="386"/>
      <c r="BQ58" s="386"/>
      <c r="BR58" s="386"/>
      <c r="BS58" s="387"/>
      <c r="BT58" s="385" t="s">
        <v>380</v>
      </c>
      <c r="BU58" s="386"/>
      <c r="BV58" s="386"/>
      <c r="BW58" s="386"/>
      <c r="BX58" s="386"/>
      <c r="BY58" s="386"/>
      <c r="BZ58" s="387"/>
      <c r="CA58" s="385"/>
      <c r="CB58" s="386"/>
      <c r="CC58" s="386"/>
      <c r="CD58" s="386"/>
      <c r="CE58" s="386"/>
      <c r="CF58" s="386"/>
      <c r="CG58" s="387"/>
      <c r="CH58" s="385" t="s">
        <v>380</v>
      </c>
      <c r="CI58" s="386"/>
      <c r="CJ58" s="386"/>
      <c r="CK58" s="386"/>
      <c r="CL58" s="386"/>
      <c r="CM58" s="386"/>
      <c r="CN58" s="387"/>
      <c r="CO58" s="385"/>
      <c r="CP58" s="386"/>
      <c r="CQ58" s="386"/>
      <c r="CR58" s="386"/>
      <c r="CS58" s="386"/>
      <c r="CT58" s="386"/>
      <c r="CU58" s="387"/>
      <c r="CV58" s="385" t="s">
        <v>380</v>
      </c>
      <c r="CW58" s="386"/>
      <c r="CX58" s="386"/>
      <c r="CY58" s="386"/>
      <c r="CZ58" s="386"/>
      <c r="DA58" s="386"/>
      <c r="DB58" s="386"/>
      <c r="DC58" s="386"/>
      <c r="DD58" s="387"/>
      <c r="DE58" s="385"/>
      <c r="DF58" s="386"/>
      <c r="DG58" s="386"/>
      <c r="DH58" s="386"/>
      <c r="DI58" s="386"/>
      <c r="DJ58" s="386"/>
      <c r="DK58" s="386"/>
      <c r="DL58" s="386"/>
      <c r="DM58" s="387"/>
      <c r="DN58" s="385" t="s">
        <v>380</v>
      </c>
      <c r="DO58" s="386"/>
      <c r="DP58" s="386"/>
      <c r="DQ58" s="386"/>
      <c r="DR58" s="386"/>
      <c r="DS58" s="386"/>
      <c r="DT58" s="387"/>
      <c r="DU58" s="385"/>
      <c r="DV58" s="386"/>
      <c r="DW58" s="386"/>
      <c r="DX58" s="386"/>
      <c r="DY58" s="386"/>
      <c r="DZ58" s="386"/>
      <c r="EA58" s="387"/>
      <c r="EB58" s="385" t="s">
        <v>380</v>
      </c>
      <c r="EC58" s="386"/>
      <c r="ED58" s="386"/>
      <c r="EE58" s="386"/>
      <c r="EF58" s="386"/>
      <c r="EG58" s="386"/>
      <c r="EH58" s="387"/>
      <c r="EI58" s="366"/>
      <c r="EJ58" s="367"/>
      <c r="EK58" s="367"/>
      <c r="EL58" s="367"/>
      <c r="EM58" s="367"/>
      <c r="EN58" s="367"/>
      <c r="EO58" s="368"/>
      <c r="EP58" s="366"/>
      <c r="EQ58" s="367"/>
      <c r="ER58" s="367"/>
      <c r="ES58" s="367"/>
      <c r="ET58" s="367"/>
      <c r="EU58" s="367"/>
      <c r="EV58" s="367"/>
      <c r="EW58" s="367"/>
      <c r="EX58" s="367"/>
      <c r="EY58" s="368"/>
    </row>
    <row r="59" ht="3" customHeight="1"/>
    <row r="60" s="118" customFormat="1" ht="7.5" customHeight="1">
      <c r="A60" s="128" t="s">
        <v>340</v>
      </c>
    </row>
    <row r="61" s="122" customFormat="1" ht="7.5" customHeight="1">
      <c r="A61" s="129" t="s">
        <v>341</v>
      </c>
    </row>
    <row r="62" s="122" customFormat="1" ht="7.5" customHeight="1">
      <c r="A62" s="129" t="s">
        <v>342</v>
      </c>
    </row>
    <row r="63" s="118" customFormat="1" ht="8.25" customHeight="1">
      <c r="A63" s="128" t="s">
        <v>343</v>
      </c>
    </row>
    <row r="64" s="122" customFormat="1" ht="8.25"/>
    <row r="65" spans="2:155" s="121" customFormat="1" ht="9" customHeight="1">
      <c r="B65" s="200" t="s">
        <v>378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199"/>
      <c r="DN65" s="378"/>
      <c r="DO65" s="378"/>
      <c r="DP65" s="378"/>
      <c r="DQ65" s="378"/>
      <c r="DR65" s="378"/>
      <c r="DS65" s="378"/>
      <c r="DT65" s="378"/>
      <c r="DU65" s="378"/>
      <c r="DV65" s="378"/>
      <c r="DW65" s="378"/>
      <c r="DX65" s="378"/>
      <c r="DY65" s="378"/>
      <c r="DZ65" s="378"/>
      <c r="EA65" s="378"/>
      <c r="EB65" s="378"/>
      <c r="EC65" s="378"/>
      <c r="ED65" s="378"/>
      <c r="EE65" s="378"/>
      <c r="EF65" s="378"/>
      <c r="EG65" s="378"/>
      <c r="EH65" s="378"/>
      <c r="EJ65" s="378" t="s">
        <v>379</v>
      </c>
      <c r="EK65" s="378"/>
      <c r="EL65" s="378"/>
      <c r="EM65" s="378"/>
      <c r="EN65" s="378"/>
      <c r="EO65" s="378"/>
      <c r="EP65" s="378"/>
      <c r="EQ65" s="378"/>
      <c r="ER65" s="378"/>
      <c r="ES65" s="378"/>
      <c r="ET65" s="378"/>
      <c r="EU65" s="378"/>
      <c r="EV65" s="378"/>
      <c r="EW65" s="378"/>
      <c r="EX65" s="378"/>
      <c r="EY65" s="378"/>
    </row>
    <row r="66" spans="118:155" s="122" customFormat="1" ht="7.5" customHeight="1">
      <c r="DN66" s="379" t="s">
        <v>253</v>
      </c>
      <c r="DO66" s="379"/>
      <c r="DP66" s="379"/>
      <c r="DQ66" s="379"/>
      <c r="DR66" s="379"/>
      <c r="DS66" s="379"/>
      <c r="DT66" s="379"/>
      <c r="DU66" s="379"/>
      <c r="DV66" s="379"/>
      <c r="DW66" s="379"/>
      <c r="DX66" s="379"/>
      <c r="DY66" s="379"/>
      <c r="DZ66" s="379"/>
      <c r="EA66" s="379"/>
      <c r="EB66" s="379"/>
      <c r="EC66" s="379"/>
      <c r="ED66" s="379"/>
      <c r="EE66" s="379"/>
      <c r="EF66" s="379"/>
      <c r="EG66" s="379"/>
      <c r="EH66" s="379"/>
      <c r="EJ66" s="379" t="s">
        <v>254</v>
      </c>
      <c r="EK66" s="379"/>
      <c r="EL66" s="379"/>
      <c r="EM66" s="379"/>
      <c r="EN66" s="379"/>
      <c r="EO66" s="379"/>
      <c r="EP66" s="379"/>
      <c r="EQ66" s="379"/>
      <c r="ER66" s="379"/>
      <c r="ES66" s="379"/>
      <c r="ET66" s="379"/>
      <c r="EU66" s="379"/>
      <c r="EV66" s="379"/>
      <c r="EW66" s="379"/>
      <c r="EX66" s="379"/>
      <c r="EY66" s="379"/>
    </row>
    <row r="67" spans="1:155" s="121" customFormat="1" ht="9" customHeight="1">
      <c r="A67" s="121" t="s">
        <v>255</v>
      </c>
      <c r="DN67" s="378"/>
      <c r="DO67" s="378"/>
      <c r="DP67" s="378"/>
      <c r="DQ67" s="378"/>
      <c r="DR67" s="378"/>
      <c r="DS67" s="378"/>
      <c r="DT67" s="378"/>
      <c r="DU67" s="378"/>
      <c r="DV67" s="378"/>
      <c r="DW67" s="378"/>
      <c r="DX67" s="378"/>
      <c r="DY67" s="378"/>
      <c r="DZ67" s="378"/>
      <c r="EA67" s="378"/>
      <c r="EB67" s="378"/>
      <c r="EC67" s="378"/>
      <c r="ED67" s="378"/>
      <c r="EE67" s="378"/>
      <c r="EF67" s="378"/>
      <c r="EG67" s="378"/>
      <c r="EH67" s="378"/>
      <c r="EJ67" s="378"/>
      <c r="EK67" s="378"/>
      <c r="EL67" s="378"/>
      <c r="EM67" s="378"/>
      <c r="EN67" s="378"/>
      <c r="EO67" s="378"/>
      <c r="EP67" s="378"/>
      <c r="EQ67" s="378"/>
      <c r="ER67" s="378"/>
      <c r="ES67" s="378"/>
      <c r="ET67" s="378"/>
      <c r="EU67" s="378"/>
      <c r="EV67" s="378"/>
      <c r="EW67" s="378"/>
      <c r="EX67" s="378"/>
      <c r="EY67" s="378"/>
    </row>
    <row r="68" spans="118:155" s="122" customFormat="1" ht="8.25" customHeight="1">
      <c r="DN68" s="379" t="s">
        <v>253</v>
      </c>
      <c r="DO68" s="379"/>
      <c r="DP68" s="379"/>
      <c r="DQ68" s="379"/>
      <c r="DR68" s="379"/>
      <c r="DS68" s="379"/>
      <c r="DT68" s="379"/>
      <c r="DU68" s="379"/>
      <c r="DV68" s="379"/>
      <c r="DW68" s="379"/>
      <c r="DX68" s="379"/>
      <c r="DY68" s="379"/>
      <c r="DZ68" s="379"/>
      <c r="EA68" s="379"/>
      <c r="EB68" s="379"/>
      <c r="EC68" s="379"/>
      <c r="ED68" s="379"/>
      <c r="EE68" s="379"/>
      <c r="EF68" s="379"/>
      <c r="EG68" s="379"/>
      <c r="EH68" s="379"/>
      <c r="EJ68" s="379" t="s">
        <v>254</v>
      </c>
      <c r="EK68" s="379"/>
      <c r="EL68" s="379"/>
      <c r="EM68" s="379"/>
      <c r="EN68" s="379"/>
      <c r="EO68" s="379"/>
      <c r="EP68" s="379"/>
      <c r="EQ68" s="379"/>
      <c r="ER68" s="379"/>
      <c r="ES68" s="379"/>
      <c r="ET68" s="379"/>
      <c r="EU68" s="379"/>
      <c r="EV68" s="379"/>
      <c r="EW68" s="379"/>
      <c r="EX68" s="379"/>
      <c r="EY68" s="379"/>
    </row>
    <row r="69" ht="3" customHeight="1"/>
  </sheetData>
  <sheetProtection/>
  <mergeCells count="783">
    <mergeCell ref="DN67:EH67"/>
    <mergeCell ref="EJ67:EY67"/>
    <mergeCell ref="DN68:EH68"/>
    <mergeCell ref="EJ68:EY68"/>
    <mergeCell ref="DN65:EH65"/>
    <mergeCell ref="EJ65:EY65"/>
    <mergeCell ref="DN66:EH66"/>
    <mergeCell ref="EJ66:EY66"/>
    <mergeCell ref="EB58:EH58"/>
    <mergeCell ref="EI58:EO58"/>
    <mergeCell ref="EP58:EY58"/>
    <mergeCell ref="CV58:DD58"/>
    <mergeCell ref="DE58:DM58"/>
    <mergeCell ref="DN58:DT58"/>
    <mergeCell ref="DU58:EA58"/>
    <mergeCell ref="EB57:EH57"/>
    <mergeCell ref="EI57:EO57"/>
    <mergeCell ref="EP57:EY57"/>
    <mergeCell ref="CV57:DD57"/>
    <mergeCell ref="DE57:DM57"/>
    <mergeCell ref="DN57:DT57"/>
    <mergeCell ref="DU57:EA57"/>
    <mergeCell ref="A58:AM58"/>
    <mergeCell ref="AN58:AU58"/>
    <mergeCell ref="AV58:BA58"/>
    <mergeCell ref="BB58:BJ58"/>
    <mergeCell ref="BK58:BS58"/>
    <mergeCell ref="BT58:BZ58"/>
    <mergeCell ref="CA58:CG58"/>
    <mergeCell ref="CH57:CN57"/>
    <mergeCell ref="CO57:CU57"/>
    <mergeCell ref="CH58:CN58"/>
    <mergeCell ref="CO58:CU58"/>
    <mergeCell ref="A57:AM57"/>
    <mergeCell ref="AN57:AU57"/>
    <mergeCell ref="AV57:BA57"/>
    <mergeCell ref="BB57:BJ57"/>
    <mergeCell ref="BK57:BS57"/>
    <mergeCell ref="BT57:BZ57"/>
    <mergeCell ref="CA57:CG57"/>
    <mergeCell ref="CH56:CN56"/>
    <mergeCell ref="CO56:CU56"/>
    <mergeCell ref="EB55:EH55"/>
    <mergeCell ref="EI55:EO55"/>
    <mergeCell ref="CV55:DD55"/>
    <mergeCell ref="DE55:DM55"/>
    <mergeCell ref="DN55:DT55"/>
    <mergeCell ref="DU55:EA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EB56:EH56"/>
    <mergeCell ref="EI56:EO56"/>
    <mergeCell ref="EP56:EY56"/>
    <mergeCell ref="CV56:DD56"/>
    <mergeCell ref="DE56:DM56"/>
    <mergeCell ref="DN56:DT56"/>
    <mergeCell ref="DU56:EA56"/>
    <mergeCell ref="A55:AM55"/>
    <mergeCell ref="AN55:AU55"/>
    <mergeCell ref="AV55:BA55"/>
    <mergeCell ref="BB55:BJ55"/>
    <mergeCell ref="BK55:BS55"/>
    <mergeCell ref="BT55:BZ55"/>
    <mergeCell ref="CA55:CG55"/>
    <mergeCell ref="CH54:CN54"/>
    <mergeCell ref="CO54:CU54"/>
    <mergeCell ref="EB53:EH53"/>
    <mergeCell ref="EI53:EO53"/>
    <mergeCell ref="EP53:EY53"/>
    <mergeCell ref="CA54:CG54"/>
    <mergeCell ref="CH53:CN53"/>
    <mergeCell ref="CO53:CU53"/>
    <mergeCell ref="CV53:DD53"/>
    <mergeCell ref="A54:AM54"/>
    <mergeCell ref="AN54:AU54"/>
    <mergeCell ref="AV54:BA54"/>
    <mergeCell ref="BB54:BJ54"/>
    <mergeCell ref="BK54:BS54"/>
    <mergeCell ref="BT54:BZ54"/>
    <mergeCell ref="DE53:DM53"/>
    <mergeCell ref="DN53:DT53"/>
    <mergeCell ref="DU53:EA53"/>
    <mergeCell ref="EB54:EH54"/>
    <mergeCell ref="EI54:EO54"/>
    <mergeCell ref="EP54:EY54"/>
    <mergeCell ref="CV54:DD54"/>
    <mergeCell ref="DE54:DM54"/>
    <mergeCell ref="DN54:DT54"/>
    <mergeCell ref="DU54:EA54"/>
    <mergeCell ref="A53:AM53"/>
    <mergeCell ref="AN53:AU53"/>
    <mergeCell ref="AV53:BA53"/>
    <mergeCell ref="BB53:BJ53"/>
    <mergeCell ref="BK53:BS53"/>
    <mergeCell ref="BT53:BZ53"/>
    <mergeCell ref="CA53:CG53"/>
    <mergeCell ref="CH52:CN52"/>
    <mergeCell ref="CO52:CU52"/>
    <mergeCell ref="EB51:EH51"/>
    <mergeCell ref="EI51:EO51"/>
    <mergeCell ref="EP51:EY51"/>
    <mergeCell ref="CA52:CG52"/>
    <mergeCell ref="CH51:CN51"/>
    <mergeCell ref="CO51:CU51"/>
    <mergeCell ref="CV51:DD51"/>
    <mergeCell ref="A52:AM52"/>
    <mergeCell ref="AN52:AU52"/>
    <mergeCell ref="AV52:BA52"/>
    <mergeCell ref="BB52:BJ52"/>
    <mergeCell ref="BK52:BS52"/>
    <mergeCell ref="BT52:BZ52"/>
    <mergeCell ref="DE51:DM51"/>
    <mergeCell ref="DN51:DT51"/>
    <mergeCell ref="DU51:EA51"/>
    <mergeCell ref="EB52:EH52"/>
    <mergeCell ref="EI52:EO52"/>
    <mergeCell ref="EP52:EY52"/>
    <mergeCell ref="CV52:DD52"/>
    <mergeCell ref="DE52:DM52"/>
    <mergeCell ref="DN52:DT52"/>
    <mergeCell ref="DU52:EA52"/>
    <mergeCell ref="A51:AM51"/>
    <mergeCell ref="AN51:AU51"/>
    <mergeCell ref="AV51:BA51"/>
    <mergeCell ref="BB51:BJ51"/>
    <mergeCell ref="BK51:BS51"/>
    <mergeCell ref="BT51:BZ51"/>
    <mergeCell ref="CA51:CG51"/>
    <mergeCell ref="CH50:CN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O48:CU48"/>
    <mergeCell ref="CV48:DD48"/>
    <mergeCell ref="DE48:DM48"/>
    <mergeCell ref="DN48:DT48"/>
    <mergeCell ref="DU48:EA48"/>
    <mergeCell ref="EB48:EH48"/>
    <mergeCell ref="EB50:EH50"/>
    <mergeCell ref="EI50:EO50"/>
    <mergeCell ref="EP50:EY50"/>
    <mergeCell ref="CV50:DD50"/>
    <mergeCell ref="DE50:DM50"/>
    <mergeCell ref="DN50:DT50"/>
    <mergeCell ref="DU50:EA50"/>
    <mergeCell ref="EI48:EO48"/>
    <mergeCell ref="EP48:EY48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7:CU47"/>
    <mergeCell ref="CV47:DD47"/>
    <mergeCell ref="DE47:DM47"/>
    <mergeCell ref="DN47:DT47"/>
    <mergeCell ref="DU47:EA47"/>
    <mergeCell ref="EB47:EH47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6:CU46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5:CU45"/>
    <mergeCell ref="CV45:DD45"/>
    <mergeCell ref="DE45:DM45"/>
    <mergeCell ref="CA45:CG45"/>
    <mergeCell ref="CH45:CN45"/>
    <mergeCell ref="EI46:EO46"/>
    <mergeCell ref="EP46:EY46"/>
    <mergeCell ref="CV46:DD46"/>
    <mergeCell ref="DE46:DM46"/>
    <mergeCell ref="DN46:DT46"/>
    <mergeCell ref="DU46:EA46"/>
    <mergeCell ref="EB46:EH46"/>
    <mergeCell ref="A44:AM44"/>
    <mergeCell ref="AN44:AU44"/>
    <mergeCell ref="AV44:BA44"/>
    <mergeCell ref="DN45:DT45"/>
    <mergeCell ref="DU45:EA45"/>
    <mergeCell ref="EB45:EH45"/>
    <mergeCell ref="A45:AM45"/>
    <mergeCell ref="AN45:AU45"/>
    <mergeCell ref="AV45:BA45"/>
    <mergeCell ref="BB45:BJ45"/>
    <mergeCell ref="BK45:BS45"/>
    <mergeCell ref="BT45:BZ45"/>
    <mergeCell ref="BB44:BJ44"/>
    <mergeCell ref="BK44:BS44"/>
    <mergeCell ref="BT44:BZ44"/>
    <mergeCell ref="CH44:CN44"/>
    <mergeCell ref="CO43:CU43"/>
    <mergeCell ref="CV43:DD43"/>
    <mergeCell ref="CA44:CG44"/>
    <mergeCell ref="DN43:DT43"/>
    <mergeCell ref="DU43:EA43"/>
    <mergeCell ref="CO44:CU44"/>
    <mergeCell ref="CA43:CG43"/>
    <mergeCell ref="CH43:CN43"/>
    <mergeCell ref="DE43:DM43"/>
    <mergeCell ref="EB43:EH43"/>
    <mergeCell ref="EI44:EO44"/>
    <mergeCell ref="EI43:EO43"/>
    <mergeCell ref="EP44:EY44"/>
    <mergeCell ref="CV44:DD44"/>
    <mergeCell ref="DE44:DM44"/>
    <mergeCell ref="DN44:DT44"/>
    <mergeCell ref="DU44:EA44"/>
    <mergeCell ref="EB44:EH44"/>
    <mergeCell ref="EP43:EY43"/>
    <mergeCell ref="A43:AM43"/>
    <mergeCell ref="AN43:AU43"/>
    <mergeCell ref="AV43:BA43"/>
    <mergeCell ref="BB43:BJ43"/>
    <mergeCell ref="BK43:BS43"/>
    <mergeCell ref="BT43:BZ43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1:CU41"/>
    <mergeCell ref="CV41:DD41"/>
    <mergeCell ref="DE41:DM41"/>
    <mergeCell ref="CA41:CG41"/>
    <mergeCell ref="CH41:CN41"/>
    <mergeCell ref="CO42:CU42"/>
    <mergeCell ref="EI42:EO42"/>
    <mergeCell ref="EP42:EY42"/>
    <mergeCell ref="CV42:DD42"/>
    <mergeCell ref="DE42:DM42"/>
    <mergeCell ref="DN42:DT42"/>
    <mergeCell ref="DU42:EA42"/>
    <mergeCell ref="EB42:EH42"/>
    <mergeCell ref="A40:AM40"/>
    <mergeCell ref="AN40:AU40"/>
    <mergeCell ref="AV40:BA40"/>
    <mergeCell ref="DN41:DT41"/>
    <mergeCell ref="DU41:EA41"/>
    <mergeCell ref="EB41:EH41"/>
    <mergeCell ref="A41:AM41"/>
    <mergeCell ref="AN41:AU41"/>
    <mergeCell ref="AV41:BA41"/>
    <mergeCell ref="BB41:BJ41"/>
    <mergeCell ref="BK41:BS41"/>
    <mergeCell ref="BT41:BZ41"/>
    <mergeCell ref="BB40:BJ40"/>
    <mergeCell ref="BK40:BS40"/>
    <mergeCell ref="BT40:BZ40"/>
    <mergeCell ref="CH40:CN40"/>
    <mergeCell ref="CO39:CU39"/>
    <mergeCell ref="CV39:DD39"/>
    <mergeCell ref="CA40:CG40"/>
    <mergeCell ref="DN39:DT39"/>
    <mergeCell ref="DU39:EA39"/>
    <mergeCell ref="CO40:CU40"/>
    <mergeCell ref="CA39:CG39"/>
    <mergeCell ref="CH39:CN39"/>
    <mergeCell ref="DE39:DM39"/>
    <mergeCell ref="EB39:EH39"/>
    <mergeCell ref="EI40:EO40"/>
    <mergeCell ref="EI39:EO39"/>
    <mergeCell ref="EP40:EY40"/>
    <mergeCell ref="CV40:DD40"/>
    <mergeCell ref="DE40:DM40"/>
    <mergeCell ref="DN40:DT40"/>
    <mergeCell ref="DU40:EA40"/>
    <mergeCell ref="EB40:EH40"/>
    <mergeCell ref="EP39:EY39"/>
    <mergeCell ref="A39:AM39"/>
    <mergeCell ref="AN39:AU39"/>
    <mergeCell ref="AV39:BA39"/>
    <mergeCell ref="BB39:BJ39"/>
    <mergeCell ref="BK39:BS39"/>
    <mergeCell ref="BT39:BZ39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7:CU37"/>
    <mergeCell ref="CV37:DD37"/>
    <mergeCell ref="DE37:DM37"/>
    <mergeCell ref="CA37:CG37"/>
    <mergeCell ref="CH37:CN37"/>
    <mergeCell ref="CO38:CU38"/>
    <mergeCell ref="EI38:EO38"/>
    <mergeCell ref="EP38:EY38"/>
    <mergeCell ref="CV38:DD38"/>
    <mergeCell ref="DE38:DM38"/>
    <mergeCell ref="DN38:DT38"/>
    <mergeCell ref="DU38:EA38"/>
    <mergeCell ref="EB38:EH38"/>
    <mergeCell ref="A36:AM36"/>
    <mergeCell ref="AN36:AU36"/>
    <mergeCell ref="AV36:BA36"/>
    <mergeCell ref="DN37:DT37"/>
    <mergeCell ref="DU37:EA37"/>
    <mergeCell ref="EB37:EH37"/>
    <mergeCell ref="A37:AM37"/>
    <mergeCell ref="AN37:AU37"/>
    <mergeCell ref="AV37:BA37"/>
    <mergeCell ref="BB37:BJ37"/>
    <mergeCell ref="BK37:BS37"/>
    <mergeCell ref="BT37:BZ37"/>
    <mergeCell ref="BB36:BJ36"/>
    <mergeCell ref="BK36:BS36"/>
    <mergeCell ref="BT36:BZ36"/>
    <mergeCell ref="CH36:CN36"/>
    <mergeCell ref="CO35:CU35"/>
    <mergeCell ref="CV35:DD35"/>
    <mergeCell ref="CA36:CG36"/>
    <mergeCell ref="DN35:DT35"/>
    <mergeCell ref="DU35:EA35"/>
    <mergeCell ref="CO36:CU36"/>
    <mergeCell ref="CA35:CG35"/>
    <mergeCell ref="CH35:CN35"/>
    <mergeCell ref="DE35:DM35"/>
    <mergeCell ref="EB35:EH35"/>
    <mergeCell ref="EI36:EO36"/>
    <mergeCell ref="EI35:EO35"/>
    <mergeCell ref="EP36:EY36"/>
    <mergeCell ref="CV36:DD36"/>
    <mergeCell ref="DE36:DM36"/>
    <mergeCell ref="DN36:DT36"/>
    <mergeCell ref="DU36:EA36"/>
    <mergeCell ref="EB36:EH36"/>
    <mergeCell ref="EP35:EY35"/>
    <mergeCell ref="A35:AM35"/>
    <mergeCell ref="AN35:AU35"/>
    <mergeCell ref="AV35:BA35"/>
    <mergeCell ref="BB35:BJ35"/>
    <mergeCell ref="BK35:BS35"/>
    <mergeCell ref="BT35:BZ35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3:CU33"/>
    <mergeCell ref="CV33:DD33"/>
    <mergeCell ref="DE33:DM33"/>
    <mergeCell ref="CA33:CG33"/>
    <mergeCell ref="CH33:CN33"/>
    <mergeCell ref="CO34:CU34"/>
    <mergeCell ref="EI34:EO34"/>
    <mergeCell ref="EP34:EY34"/>
    <mergeCell ref="CV34:DD34"/>
    <mergeCell ref="DE34:DM34"/>
    <mergeCell ref="DN34:DT34"/>
    <mergeCell ref="DU34:EA34"/>
    <mergeCell ref="EB34:EH34"/>
    <mergeCell ref="A32:AM32"/>
    <mergeCell ref="AN32:AU32"/>
    <mergeCell ref="AV32:BA32"/>
    <mergeCell ref="DN33:DT33"/>
    <mergeCell ref="DU33:EA33"/>
    <mergeCell ref="EB33:EH33"/>
    <mergeCell ref="A33:AM33"/>
    <mergeCell ref="AN33:AU33"/>
    <mergeCell ref="AV33:BA33"/>
    <mergeCell ref="BB33:BJ33"/>
    <mergeCell ref="BK33:BS33"/>
    <mergeCell ref="BT33:BZ33"/>
    <mergeCell ref="BB32:BJ32"/>
    <mergeCell ref="BK32:BS32"/>
    <mergeCell ref="BT32:BZ32"/>
    <mergeCell ref="CH32:CN32"/>
    <mergeCell ref="CO31:CU31"/>
    <mergeCell ref="CV31:DD31"/>
    <mergeCell ref="CA32:CG32"/>
    <mergeCell ref="DN31:DT31"/>
    <mergeCell ref="DU31:EA31"/>
    <mergeCell ref="CO32:CU32"/>
    <mergeCell ref="CA31:CG31"/>
    <mergeCell ref="CH31:CN31"/>
    <mergeCell ref="DE31:DM31"/>
    <mergeCell ref="EB31:EH31"/>
    <mergeCell ref="EI32:EO32"/>
    <mergeCell ref="EI31:EO31"/>
    <mergeCell ref="EP32:EY32"/>
    <mergeCell ref="CV32:DD32"/>
    <mergeCell ref="DE32:DM32"/>
    <mergeCell ref="DN32:DT32"/>
    <mergeCell ref="DU32:EA32"/>
    <mergeCell ref="EB32:EH32"/>
    <mergeCell ref="EP31:EY31"/>
    <mergeCell ref="A31:AM31"/>
    <mergeCell ref="AN31:AU31"/>
    <mergeCell ref="AV31:BA31"/>
    <mergeCell ref="BB31:BJ31"/>
    <mergeCell ref="BK31:BS31"/>
    <mergeCell ref="BT31:BZ31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29:CU29"/>
    <mergeCell ref="CV29:DD29"/>
    <mergeCell ref="DE29:DM29"/>
    <mergeCell ref="CA29:CG29"/>
    <mergeCell ref="CH29:CN29"/>
    <mergeCell ref="CO30:CU30"/>
    <mergeCell ref="EI30:EO30"/>
    <mergeCell ref="EP30:EY30"/>
    <mergeCell ref="CV30:DD30"/>
    <mergeCell ref="DE30:DM30"/>
    <mergeCell ref="DN30:DT30"/>
    <mergeCell ref="DU30:EA30"/>
    <mergeCell ref="EB30:EH30"/>
    <mergeCell ref="A28:AM28"/>
    <mergeCell ref="AN28:AU28"/>
    <mergeCell ref="AV28:BA28"/>
    <mergeCell ref="DN29:DT29"/>
    <mergeCell ref="DU29:EA29"/>
    <mergeCell ref="EB29:EH29"/>
    <mergeCell ref="A29:AM29"/>
    <mergeCell ref="AN29:AU29"/>
    <mergeCell ref="AV29:BA29"/>
    <mergeCell ref="BB29:BJ29"/>
    <mergeCell ref="BK29:BS29"/>
    <mergeCell ref="BT29:BZ29"/>
    <mergeCell ref="BB28:BJ28"/>
    <mergeCell ref="BK28:BS28"/>
    <mergeCell ref="BT28:BZ28"/>
    <mergeCell ref="CH28:CN28"/>
    <mergeCell ref="CO27:CU27"/>
    <mergeCell ref="CV27:DD27"/>
    <mergeCell ref="CA28:CG28"/>
    <mergeCell ref="DN27:DT27"/>
    <mergeCell ref="DU27:EA27"/>
    <mergeCell ref="CO28:CU28"/>
    <mergeCell ref="CA27:CG27"/>
    <mergeCell ref="CH27:CN27"/>
    <mergeCell ref="DE27:DM27"/>
    <mergeCell ref="EB27:EH27"/>
    <mergeCell ref="EI28:EO28"/>
    <mergeCell ref="EI27:EO27"/>
    <mergeCell ref="EP28:EY28"/>
    <mergeCell ref="CV28:DD28"/>
    <mergeCell ref="DE28:DM28"/>
    <mergeCell ref="DN28:DT28"/>
    <mergeCell ref="DU28:EA28"/>
    <mergeCell ref="EB28:EH28"/>
    <mergeCell ref="EP27:EY27"/>
    <mergeCell ref="A27:AM27"/>
    <mergeCell ref="AN27:AU27"/>
    <mergeCell ref="AV27:BA27"/>
    <mergeCell ref="BB27:BJ27"/>
    <mergeCell ref="BK27:BS27"/>
    <mergeCell ref="BT27:BZ27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5:CU25"/>
    <mergeCell ref="CV25:DD25"/>
    <mergeCell ref="DE25:DM25"/>
    <mergeCell ref="CA25:CG25"/>
    <mergeCell ref="CH25:CN25"/>
    <mergeCell ref="CO26:CU26"/>
    <mergeCell ref="EI26:EO26"/>
    <mergeCell ref="EP26:EY26"/>
    <mergeCell ref="CV26:DD26"/>
    <mergeCell ref="DE26:DM26"/>
    <mergeCell ref="DN26:DT26"/>
    <mergeCell ref="DU26:EA26"/>
    <mergeCell ref="EB26:EH26"/>
    <mergeCell ref="A24:AM24"/>
    <mergeCell ref="AN24:AU24"/>
    <mergeCell ref="AV24:BA24"/>
    <mergeCell ref="DN25:DT25"/>
    <mergeCell ref="DU25:EA25"/>
    <mergeCell ref="EB25:EH25"/>
    <mergeCell ref="A25:AM25"/>
    <mergeCell ref="AN25:AU25"/>
    <mergeCell ref="AV25:BA25"/>
    <mergeCell ref="BB25:BJ25"/>
    <mergeCell ref="BK25:BS25"/>
    <mergeCell ref="BT25:BZ25"/>
    <mergeCell ref="BB24:BJ24"/>
    <mergeCell ref="BK24:BS24"/>
    <mergeCell ref="BT24:BZ24"/>
    <mergeCell ref="CH24:CN24"/>
    <mergeCell ref="CO23:CU23"/>
    <mergeCell ref="CV23:DD23"/>
    <mergeCell ref="CA24:CG24"/>
    <mergeCell ref="DN23:DT23"/>
    <mergeCell ref="DU23:EA23"/>
    <mergeCell ref="CO24:CU24"/>
    <mergeCell ref="CA23:CG23"/>
    <mergeCell ref="CH23:CN23"/>
    <mergeCell ref="DE23:DM23"/>
    <mergeCell ref="EB23:EH23"/>
    <mergeCell ref="EI24:EO24"/>
    <mergeCell ref="EI23:EO23"/>
    <mergeCell ref="EP24:EY24"/>
    <mergeCell ref="CV24:DD24"/>
    <mergeCell ref="DE24:DM24"/>
    <mergeCell ref="DN24:DT24"/>
    <mergeCell ref="DU24:EA24"/>
    <mergeCell ref="EB24:EH24"/>
    <mergeCell ref="EP23:EY23"/>
    <mergeCell ref="A23:AM23"/>
    <mergeCell ref="AN23:AU23"/>
    <mergeCell ref="AV23:BA23"/>
    <mergeCell ref="BB23:BJ23"/>
    <mergeCell ref="BK23:BS23"/>
    <mergeCell ref="BT23:BZ23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1:CU21"/>
    <mergeCell ref="CV21:DD21"/>
    <mergeCell ref="DE21:DM21"/>
    <mergeCell ref="CA21:CG21"/>
    <mergeCell ref="CH21:CN21"/>
    <mergeCell ref="CO22:CU22"/>
    <mergeCell ref="EI22:EO22"/>
    <mergeCell ref="EP22:EY22"/>
    <mergeCell ref="CV22:DD22"/>
    <mergeCell ref="DE22:DM22"/>
    <mergeCell ref="DN22:DT22"/>
    <mergeCell ref="DU22:EA22"/>
    <mergeCell ref="EB22:EH22"/>
    <mergeCell ref="A20:AM20"/>
    <mergeCell ref="AN20:AU20"/>
    <mergeCell ref="AV20:BA20"/>
    <mergeCell ref="DN21:DT21"/>
    <mergeCell ref="DU21:EA21"/>
    <mergeCell ref="EB21:EH21"/>
    <mergeCell ref="A21:AM21"/>
    <mergeCell ref="AN21:AU21"/>
    <mergeCell ref="AV21:BA21"/>
    <mergeCell ref="BB21:BJ21"/>
    <mergeCell ref="BK21:BS21"/>
    <mergeCell ref="BT21:BZ21"/>
    <mergeCell ref="BB20:BJ20"/>
    <mergeCell ref="BK20:BS20"/>
    <mergeCell ref="BT20:BZ20"/>
    <mergeCell ref="CH20:CN20"/>
    <mergeCell ref="CO19:CU19"/>
    <mergeCell ref="CV19:DD19"/>
    <mergeCell ref="CA20:CG20"/>
    <mergeCell ref="DN19:DT19"/>
    <mergeCell ref="DU19:EA19"/>
    <mergeCell ref="CO20:CU20"/>
    <mergeCell ref="CA19:CG19"/>
    <mergeCell ref="CH19:CN19"/>
    <mergeCell ref="DE19:DM19"/>
    <mergeCell ref="EB19:EH19"/>
    <mergeCell ref="EI20:EO20"/>
    <mergeCell ref="EI19:EO19"/>
    <mergeCell ref="EP20:EY20"/>
    <mergeCell ref="CV20:DD20"/>
    <mergeCell ref="DE20:DM20"/>
    <mergeCell ref="DN20:DT20"/>
    <mergeCell ref="DU20:EA20"/>
    <mergeCell ref="EB20:EH20"/>
    <mergeCell ref="EP19:EY19"/>
    <mergeCell ref="A19:AM19"/>
    <mergeCell ref="AN19:AU19"/>
    <mergeCell ref="AV19:BA19"/>
    <mergeCell ref="BB19:BJ19"/>
    <mergeCell ref="BK19:BS19"/>
    <mergeCell ref="BT19:BZ19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7:CU17"/>
    <mergeCell ref="CV17:DD17"/>
    <mergeCell ref="DE17:DM17"/>
    <mergeCell ref="CA17:CG17"/>
    <mergeCell ref="CH17:CN17"/>
    <mergeCell ref="CO18:CU18"/>
    <mergeCell ref="EI18:EO18"/>
    <mergeCell ref="EP18:EY18"/>
    <mergeCell ref="CV18:DD18"/>
    <mergeCell ref="DE18:DM18"/>
    <mergeCell ref="DN18:DT18"/>
    <mergeCell ref="DU18:EA18"/>
    <mergeCell ref="EB18:EH18"/>
    <mergeCell ref="A16:AM16"/>
    <mergeCell ref="AN16:AU16"/>
    <mergeCell ref="AV16:BA16"/>
    <mergeCell ref="DN17:DT17"/>
    <mergeCell ref="DU17:EA17"/>
    <mergeCell ref="EB17:EH17"/>
    <mergeCell ref="A17:AM17"/>
    <mergeCell ref="AN17:AU17"/>
    <mergeCell ref="AV17:BA17"/>
    <mergeCell ref="BB17:BJ17"/>
    <mergeCell ref="BK17:BS17"/>
    <mergeCell ref="BT17:BZ17"/>
    <mergeCell ref="BB16:BJ16"/>
    <mergeCell ref="BK16:BS16"/>
    <mergeCell ref="BT16:BZ16"/>
    <mergeCell ref="CH16:CN16"/>
    <mergeCell ref="CO15:CU15"/>
    <mergeCell ref="CV15:DD15"/>
    <mergeCell ref="CA16:CG16"/>
    <mergeCell ref="DN15:DT15"/>
    <mergeCell ref="DU15:EA15"/>
    <mergeCell ref="CO16:CU16"/>
    <mergeCell ref="CA15:CG15"/>
    <mergeCell ref="CH15:CN15"/>
    <mergeCell ref="DE15:DM15"/>
    <mergeCell ref="EB15:EH15"/>
    <mergeCell ref="EI16:EO16"/>
    <mergeCell ref="EI15:EO15"/>
    <mergeCell ref="EP16:EY16"/>
    <mergeCell ref="CV16:DD16"/>
    <mergeCell ref="DE16:DM16"/>
    <mergeCell ref="DN16:DT16"/>
    <mergeCell ref="DU16:EA16"/>
    <mergeCell ref="EB16:EH16"/>
    <mergeCell ref="EP15:EY15"/>
    <mergeCell ref="A15:AM15"/>
    <mergeCell ref="AN15:AU15"/>
    <mergeCell ref="AV15:BA15"/>
    <mergeCell ref="BB15:BJ15"/>
    <mergeCell ref="BK15:BS15"/>
    <mergeCell ref="BT15:BZ15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3:CU13"/>
    <mergeCell ref="CV13:DD13"/>
    <mergeCell ref="DE13:DM13"/>
    <mergeCell ref="CA13:CG13"/>
    <mergeCell ref="CH13:CN13"/>
    <mergeCell ref="CO14:CU14"/>
    <mergeCell ref="DN13:DT13"/>
    <mergeCell ref="DU13:EA13"/>
    <mergeCell ref="EB13:EH13"/>
    <mergeCell ref="EI14:EO14"/>
    <mergeCell ref="EP14:EY14"/>
    <mergeCell ref="CV14:DD14"/>
    <mergeCell ref="DE14:DM14"/>
    <mergeCell ref="DN14:DT14"/>
    <mergeCell ref="DU14:EA14"/>
    <mergeCell ref="EB14:EH14"/>
    <mergeCell ref="CA12:CG12"/>
    <mergeCell ref="A13:AM13"/>
    <mergeCell ref="AN13:AU13"/>
    <mergeCell ref="AV13:BA13"/>
    <mergeCell ref="BB13:BJ13"/>
    <mergeCell ref="BK13:BS13"/>
    <mergeCell ref="BT13:BZ13"/>
    <mergeCell ref="A12:AM12"/>
    <mergeCell ref="AN12:AU12"/>
    <mergeCell ref="AV12:BA12"/>
    <mergeCell ref="CO12:CU12"/>
    <mergeCell ref="EB11:EH11"/>
    <mergeCell ref="EI12:EO12"/>
    <mergeCell ref="EI11:EO11"/>
    <mergeCell ref="BB12:BJ12"/>
    <mergeCell ref="BK12:BS12"/>
    <mergeCell ref="BT12:BZ12"/>
    <mergeCell ref="CH12:CN12"/>
    <mergeCell ref="CO11:CU11"/>
    <mergeCell ref="CV11:DD11"/>
    <mergeCell ref="BT11:BZ11"/>
    <mergeCell ref="EP12:EY12"/>
    <mergeCell ref="CV12:DD12"/>
    <mergeCell ref="DE12:DM12"/>
    <mergeCell ref="DN12:DT12"/>
    <mergeCell ref="DU12:EA12"/>
    <mergeCell ref="EB12:EH12"/>
    <mergeCell ref="DE11:DM11"/>
    <mergeCell ref="DN11:DT11"/>
    <mergeCell ref="DU11:EA11"/>
    <mergeCell ref="DN10:DT10"/>
    <mergeCell ref="DU10:EA10"/>
    <mergeCell ref="EB10:EH10"/>
    <mergeCell ref="EI10:EO10"/>
    <mergeCell ref="EP11:EY11"/>
    <mergeCell ref="A11:AM11"/>
    <mergeCell ref="AN11:AU11"/>
    <mergeCell ref="AV11:BA11"/>
    <mergeCell ref="BB11:BJ11"/>
    <mergeCell ref="BK11:BS11"/>
    <mergeCell ref="BK9:BS10"/>
    <mergeCell ref="BT9:CU9"/>
    <mergeCell ref="CA11:CG11"/>
    <mergeCell ref="CH11:CN11"/>
    <mergeCell ref="CV9:DD10"/>
    <mergeCell ref="EP9:EY10"/>
    <mergeCell ref="BT10:BZ10"/>
    <mergeCell ref="CA10:CG10"/>
    <mergeCell ref="CH10:CN10"/>
    <mergeCell ref="CO10:CU10"/>
    <mergeCell ref="DE9:DM10"/>
    <mergeCell ref="DN9:EO9"/>
    <mergeCell ref="A3:EY3"/>
    <mergeCell ref="A4:EY4"/>
    <mergeCell ref="L6:AA6"/>
    <mergeCell ref="DN6:EY6"/>
    <mergeCell ref="A9:AM10"/>
    <mergeCell ref="AN9:AU10"/>
    <mergeCell ref="AV9:BA10"/>
    <mergeCell ref="BB9:BJ1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6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0" sqref="E20"/>
    </sheetView>
  </sheetViews>
  <sheetFormatPr defaultColWidth="9.140625" defaultRowHeight="15"/>
  <cols>
    <col min="1" max="1" width="11.7109375" style="0" customWidth="1"/>
    <col min="2" max="2" width="25.28125" style="0" customWidth="1"/>
    <col min="3" max="3" width="64.8515625" style="0" customWidth="1"/>
    <col min="4" max="4" width="29.28125" style="33" customWidth="1"/>
    <col min="5" max="7" width="29.28125" style="0" customWidth="1"/>
    <col min="8" max="8" width="42.140625" style="0" customWidth="1"/>
    <col min="9" max="9" width="9.140625" style="0" customWidth="1"/>
    <col min="10" max="10" width="9.140625" style="29" customWidth="1"/>
  </cols>
  <sheetData>
    <row r="1" ht="18.75">
      <c r="H1" s="1" t="s">
        <v>124</v>
      </c>
    </row>
    <row r="2" ht="18.75">
      <c r="H2" s="1" t="s">
        <v>8</v>
      </c>
    </row>
    <row r="4" spans="1:8" ht="34.5" customHeight="1">
      <c r="A4" s="202" t="s">
        <v>159</v>
      </c>
      <c r="B4" s="202"/>
      <c r="C4" s="202"/>
      <c r="D4" s="202"/>
      <c r="E4" s="202"/>
      <c r="F4" s="202"/>
      <c r="G4" s="202"/>
      <c r="H4" s="202"/>
    </row>
    <row r="5" spans="1:8" ht="18.75">
      <c r="A5" s="206" t="str">
        <f>Титульный!B4</f>
        <v>АО "УКБП"</v>
      </c>
      <c r="B5" s="207"/>
      <c r="C5" s="207"/>
      <c r="D5" s="207"/>
      <c r="E5" s="207"/>
      <c r="F5" s="207"/>
      <c r="G5" s="207"/>
      <c r="H5" s="207"/>
    </row>
    <row r="6" spans="1:8" ht="19.5" thickBot="1">
      <c r="A6" s="82"/>
      <c r="B6" s="83"/>
      <c r="C6" s="83"/>
      <c r="D6" s="83"/>
      <c r="E6" s="83"/>
      <c r="F6" s="83"/>
      <c r="G6" s="83"/>
      <c r="H6" s="83"/>
    </row>
    <row r="7" spans="1:8" ht="103.5" customHeight="1" thickBot="1">
      <c r="A7" s="91" t="s">
        <v>78</v>
      </c>
      <c r="B7" s="92" t="s">
        <v>141</v>
      </c>
      <c r="C7" s="93" t="s">
        <v>79</v>
      </c>
      <c r="D7" s="94" t="s">
        <v>80</v>
      </c>
      <c r="E7" s="93" t="s">
        <v>98</v>
      </c>
      <c r="F7" s="93" t="s">
        <v>359</v>
      </c>
      <c r="G7" s="93" t="s">
        <v>88</v>
      </c>
      <c r="H7" s="95" t="s">
        <v>360</v>
      </c>
    </row>
    <row r="8" spans="1:8" ht="36" customHeight="1">
      <c r="A8" s="57">
        <v>1</v>
      </c>
      <c r="B8" s="57"/>
      <c r="C8" s="57" t="s">
        <v>81</v>
      </c>
      <c r="D8" s="58"/>
      <c r="E8" s="59"/>
      <c r="F8" s="59"/>
      <c r="G8" s="59"/>
      <c r="H8" s="59"/>
    </row>
    <row r="9" spans="1:11" ht="36" customHeight="1">
      <c r="A9" s="48" t="s">
        <v>99</v>
      </c>
      <c r="B9" s="48"/>
      <c r="C9" s="48" t="s">
        <v>100</v>
      </c>
      <c r="D9" s="49"/>
      <c r="E9" s="32"/>
      <c r="F9" s="32"/>
      <c r="G9" s="50"/>
      <c r="H9" s="50"/>
      <c r="I9" s="29"/>
      <c r="K9" s="51"/>
    </row>
    <row r="10" spans="1:8" s="29" customFormat="1" ht="40.5" customHeight="1">
      <c r="A10" s="48" t="s">
        <v>101</v>
      </c>
      <c r="B10" s="48"/>
      <c r="C10" s="48" t="s">
        <v>102</v>
      </c>
      <c r="D10" s="47"/>
      <c r="E10" s="27"/>
      <c r="F10" s="27"/>
      <c r="G10" s="28"/>
      <c r="H10" s="27"/>
    </row>
    <row r="11" spans="1:11" ht="36" customHeight="1">
      <c r="A11" s="48" t="s">
        <v>103</v>
      </c>
      <c r="B11" s="48"/>
      <c r="C11" s="48" t="s">
        <v>104</v>
      </c>
      <c r="D11" s="49"/>
      <c r="E11" s="32"/>
      <c r="F11" s="32"/>
      <c r="G11" s="50"/>
      <c r="H11" s="50"/>
      <c r="I11" s="29"/>
      <c r="K11" s="51"/>
    </row>
    <row r="12" spans="1:11" ht="157.5" customHeight="1">
      <c r="A12" s="48" t="s">
        <v>105</v>
      </c>
      <c r="B12" s="48">
        <v>5</v>
      </c>
      <c r="C12" s="48" t="s">
        <v>356</v>
      </c>
      <c r="D12" s="49"/>
      <c r="E12" s="32"/>
      <c r="F12" s="32"/>
      <c r="G12" s="50"/>
      <c r="H12" s="50"/>
      <c r="I12" s="29"/>
      <c r="K12" s="51"/>
    </row>
    <row r="13" spans="1:11" ht="36" customHeight="1">
      <c r="A13" s="48" t="s">
        <v>55</v>
      </c>
      <c r="B13" s="48"/>
      <c r="C13" s="48" t="s">
        <v>106</v>
      </c>
      <c r="D13" s="49"/>
      <c r="E13" s="32"/>
      <c r="F13" s="32"/>
      <c r="G13" s="50"/>
      <c r="H13" s="50"/>
      <c r="I13" s="29"/>
      <c r="K13" s="51"/>
    </row>
    <row r="14" spans="1:11" ht="20.25" customHeight="1">
      <c r="A14" s="203" t="s">
        <v>127</v>
      </c>
      <c r="B14" s="204"/>
      <c r="C14" s="204"/>
      <c r="D14" s="204"/>
      <c r="E14" s="205"/>
      <c r="F14" s="32"/>
      <c r="G14" s="50"/>
      <c r="H14" s="50"/>
      <c r="I14" s="29"/>
      <c r="K14" s="51"/>
    </row>
    <row r="15" spans="1:11" ht="68.25" customHeight="1">
      <c r="A15" s="60" t="s">
        <v>129</v>
      </c>
      <c r="B15" s="64" t="s">
        <v>126</v>
      </c>
      <c r="C15" s="65" t="s">
        <v>125</v>
      </c>
      <c r="D15" s="61">
        <v>2016</v>
      </c>
      <c r="E15" s="62" t="s">
        <v>89</v>
      </c>
      <c r="F15" s="63">
        <v>36</v>
      </c>
      <c r="G15" s="63">
        <v>15</v>
      </c>
      <c r="H15" s="63">
        <v>74.18</v>
      </c>
      <c r="I15" s="29"/>
      <c r="K15" s="51"/>
    </row>
    <row r="16" spans="1:11" ht="36" customHeight="1">
      <c r="A16" s="55">
        <v>2</v>
      </c>
      <c r="B16" s="55"/>
      <c r="C16" s="55" t="s">
        <v>82</v>
      </c>
      <c r="D16" s="49"/>
      <c r="E16" s="27"/>
      <c r="F16" s="27"/>
      <c r="G16" s="52"/>
      <c r="H16" s="27"/>
      <c r="I16" s="29"/>
      <c r="K16" s="29"/>
    </row>
    <row r="17" spans="1:11" ht="92.25" customHeight="1">
      <c r="A17" s="48" t="s">
        <v>107</v>
      </c>
      <c r="B17" s="48"/>
      <c r="C17" s="48" t="s">
        <v>363</v>
      </c>
      <c r="D17" s="49"/>
      <c r="E17" s="32"/>
      <c r="F17" s="32"/>
      <c r="G17" s="50"/>
      <c r="H17" s="50"/>
      <c r="I17" s="29"/>
      <c r="K17" s="51"/>
    </row>
    <row r="18" spans="1:11" ht="39" customHeight="1">
      <c r="A18" s="48" t="s">
        <v>108</v>
      </c>
      <c r="B18" s="48"/>
      <c r="C18" s="48" t="s">
        <v>109</v>
      </c>
      <c r="D18" s="49"/>
      <c r="E18" s="32"/>
      <c r="F18" s="32"/>
      <c r="G18" s="52"/>
      <c r="H18" s="27"/>
      <c r="I18" s="29"/>
      <c r="K18" s="29"/>
    </row>
    <row r="19" spans="1:11" ht="51" customHeight="1">
      <c r="A19" s="48" t="s">
        <v>110</v>
      </c>
      <c r="B19" s="48"/>
      <c r="C19" s="48" t="s">
        <v>111</v>
      </c>
      <c r="D19" s="49"/>
      <c r="E19" s="32"/>
      <c r="F19" s="32"/>
      <c r="G19" s="50"/>
      <c r="H19" s="50"/>
      <c r="I19" s="29"/>
      <c r="K19" s="51"/>
    </row>
    <row r="20" spans="1:11" ht="156.75" customHeight="1">
      <c r="A20" s="48" t="s">
        <v>112</v>
      </c>
      <c r="B20" s="48"/>
      <c r="C20" s="48" t="s">
        <v>356</v>
      </c>
      <c r="D20" s="49"/>
      <c r="E20" s="32"/>
      <c r="F20" s="32"/>
      <c r="G20" s="52"/>
      <c r="H20" s="27"/>
      <c r="I20" s="29"/>
      <c r="K20" s="29"/>
    </row>
    <row r="21" spans="1:11" ht="36" customHeight="1">
      <c r="A21" s="48" t="s">
        <v>55</v>
      </c>
      <c r="B21" s="48"/>
      <c r="C21" s="48" t="s">
        <v>106</v>
      </c>
      <c r="D21" s="47"/>
      <c r="E21" s="32"/>
      <c r="F21" s="32"/>
      <c r="G21" s="50"/>
      <c r="H21" s="50"/>
      <c r="I21" s="29"/>
      <c r="K21" s="51"/>
    </row>
    <row r="22" spans="1:11" ht="36" customHeight="1">
      <c r="A22" s="203" t="s">
        <v>127</v>
      </c>
      <c r="B22" s="204"/>
      <c r="C22" s="204"/>
      <c r="D22" s="204"/>
      <c r="E22" s="205"/>
      <c r="F22" s="32"/>
      <c r="G22" s="50"/>
      <c r="H22" s="50"/>
      <c r="I22" s="29"/>
      <c r="K22" s="51"/>
    </row>
    <row r="23" spans="1:11" ht="82.5" customHeight="1">
      <c r="A23" s="66" t="s">
        <v>130</v>
      </c>
      <c r="B23" s="71" t="s">
        <v>131</v>
      </c>
      <c r="C23" s="71" t="s">
        <v>83</v>
      </c>
      <c r="D23" s="70">
        <v>2017</v>
      </c>
      <c r="E23" s="67" t="s">
        <v>128</v>
      </c>
      <c r="F23" s="68">
        <v>180</v>
      </c>
      <c r="G23" s="69">
        <v>75</v>
      </c>
      <c r="H23" s="68">
        <v>138.427</v>
      </c>
      <c r="I23" s="29"/>
      <c r="K23" s="51"/>
    </row>
    <row r="24" spans="1:11" ht="36" customHeight="1">
      <c r="A24" s="56">
        <v>3</v>
      </c>
      <c r="B24" s="56"/>
      <c r="C24" s="56" t="s">
        <v>84</v>
      </c>
      <c r="D24" s="47"/>
      <c r="E24" s="27"/>
      <c r="F24" s="27"/>
      <c r="G24" s="28"/>
      <c r="H24" s="30"/>
      <c r="I24" s="29"/>
      <c r="K24" s="29"/>
    </row>
    <row r="25" spans="1:11" ht="65.25" customHeight="1">
      <c r="A25" s="48" t="s">
        <v>113</v>
      </c>
      <c r="B25" s="48"/>
      <c r="C25" s="48" t="s">
        <v>114</v>
      </c>
      <c r="D25" s="47"/>
      <c r="E25" s="32"/>
      <c r="F25" s="32"/>
      <c r="G25" s="50"/>
      <c r="H25" s="50"/>
      <c r="I25" s="29"/>
      <c r="K25" s="51"/>
    </row>
    <row r="26" spans="1:11" ht="81.75" customHeight="1">
      <c r="A26" s="48" t="s">
        <v>115</v>
      </c>
      <c r="B26" s="48"/>
      <c r="C26" s="48" t="s">
        <v>116</v>
      </c>
      <c r="D26" s="47"/>
      <c r="E26" s="27"/>
      <c r="F26" s="27"/>
      <c r="G26" s="28"/>
      <c r="H26" s="30"/>
      <c r="I26" s="29"/>
      <c r="K26" s="29"/>
    </row>
    <row r="27" spans="1:11" ht="36" customHeight="1">
      <c r="A27" s="48" t="s">
        <v>55</v>
      </c>
      <c r="B27" s="48"/>
      <c r="C27" s="48" t="s">
        <v>106</v>
      </c>
      <c r="D27" s="47"/>
      <c r="E27" s="32"/>
      <c r="F27" s="32"/>
      <c r="G27" s="50"/>
      <c r="H27" s="50"/>
      <c r="I27" s="29"/>
      <c r="K27" s="51"/>
    </row>
    <row r="28" spans="1:11" ht="36" customHeight="1">
      <c r="A28" s="203" t="s">
        <v>127</v>
      </c>
      <c r="B28" s="204"/>
      <c r="C28" s="204"/>
      <c r="D28" s="204"/>
      <c r="E28" s="205"/>
      <c r="F28" s="32"/>
      <c r="G28" s="50"/>
      <c r="H28" s="50"/>
      <c r="I28" s="29"/>
      <c r="K28" s="51"/>
    </row>
    <row r="29" spans="1:11" ht="57.75" customHeight="1">
      <c r="A29" s="72" t="s">
        <v>132</v>
      </c>
      <c r="B29" s="73" t="s">
        <v>133</v>
      </c>
      <c r="C29" s="65" t="s">
        <v>134</v>
      </c>
      <c r="D29" s="61">
        <v>2017</v>
      </c>
      <c r="E29" s="32"/>
      <c r="F29" s="32"/>
      <c r="G29" s="50"/>
      <c r="H29" s="50"/>
      <c r="I29" s="29"/>
      <c r="K29" s="51"/>
    </row>
    <row r="30" spans="1:11" ht="36" customHeight="1">
      <c r="A30" s="55">
        <v>4</v>
      </c>
      <c r="B30" s="55"/>
      <c r="C30" s="55" t="s">
        <v>85</v>
      </c>
      <c r="D30" s="47"/>
      <c r="E30" s="27"/>
      <c r="F30" s="27"/>
      <c r="G30" s="28"/>
      <c r="H30" s="27"/>
      <c r="I30" s="29"/>
      <c r="K30" s="29"/>
    </row>
    <row r="31" spans="1:11" ht="36" customHeight="1">
      <c r="A31" s="48" t="s">
        <v>117</v>
      </c>
      <c r="B31" s="48"/>
      <c r="C31" s="48" t="s">
        <v>118</v>
      </c>
      <c r="D31" s="47"/>
      <c r="E31" s="32"/>
      <c r="F31" s="32"/>
      <c r="G31" s="50"/>
      <c r="H31" s="50"/>
      <c r="I31" s="29"/>
      <c r="K31" s="51"/>
    </row>
    <row r="32" spans="1:11" ht="36" customHeight="1">
      <c r="A32" s="48" t="s">
        <v>119</v>
      </c>
      <c r="B32" s="48"/>
      <c r="C32" s="48" t="s">
        <v>120</v>
      </c>
      <c r="D32" s="47"/>
      <c r="E32" s="27"/>
      <c r="F32" s="27"/>
      <c r="G32" s="28"/>
      <c r="H32" s="30"/>
      <c r="I32" s="29"/>
      <c r="K32" s="29"/>
    </row>
    <row r="33" spans="1:11" ht="156" customHeight="1">
      <c r="A33" s="48" t="s">
        <v>121</v>
      </c>
      <c r="B33" s="48"/>
      <c r="C33" s="191" t="s">
        <v>361</v>
      </c>
      <c r="D33" s="47"/>
      <c r="E33" s="32"/>
      <c r="F33" s="32"/>
      <c r="G33" s="50"/>
      <c r="H33" s="50"/>
      <c r="I33" s="29"/>
      <c r="K33" s="51"/>
    </row>
    <row r="34" spans="1:11" ht="36" customHeight="1">
      <c r="A34" s="48" t="s">
        <v>55</v>
      </c>
      <c r="B34" s="48"/>
      <c r="C34" s="48" t="s">
        <v>106</v>
      </c>
      <c r="D34" s="47"/>
      <c r="E34" s="27"/>
      <c r="F34" s="27"/>
      <c r="G34" s="28"/>
      <c r="H34" s="30"/>
      <c r="I34" s="29"/>
      <c r="K34" s="29"/>
    </row>
    <row r="35" spans="1:11" ht="36" customHeight="1">
      <c r="A35" s="203" t="s">
        <v>127</v>
      </c>
      <c r="B35" s="204"/>
      <c r="C35" s="204"/>
      <c r="D35" s="204"/>
      <c r="E35" s="205"/>
      <c r="G35" s="28"/>
      <c r="H35" s="30"/>
      <c r="I35" s="29"/>
      <c r="K35" s="29"/>
    </row>
    <row r="36" spans="1:11" ht="47.25" customHeight="1">
      <c r="A36" s="74" t="s">
        <v>135</v>
      </c>
      <c r="B36" s="79" t="s">
        <v>137</v>
      </c>
      <c r="C36" s="75" t="s">
        <v>136</v>
      </c>
      <c r="D36" s="76" t="s">
        <v>355</v>
      </c>
      <c r="E36" s="76" t="s">
        <v>140</v>
      </c>
      <c r="F36" s="77">
        <v>2847</v>
      </c>
      <c r="G36" s="78">
        <v>150</v>
      </c>
      <c r="H36" s="78">
        <v>1478.78</v>
      </c>
      <c r="I36" s="29"/>
      <c r="K36" s="29"/>
    </row>
    <row r="37" spans="1:11" ht="36" customHeight="1">
      <c r="A37" s="55">
        <v>5</v>
      </c>
      <c r="B37" s="55"/>
      <c r="C37" s="55" t="s">
        <v>86</v>
      </c>
      <c r="D37" s="49"/>
      <c r="E37" s="53"/>
      <c r="F37" s="53"/>
      <c r="G37" s="54"/>
      <c r="H37" s="31"/>
      <c r="I37" s="29"/>
      <c r="K37" s="29"/>
    </row>
    <row r="38" spans="1:11" ht="43.5" customHeight="1">
      <c r="A38" s="48" t="s">
        <v>122</v>
      </c>
      <c r="B38" s="48"/>
      <c r="C38" s="48" t="s">
        <v>123</v>
      </c>
      <c r="D38" s="49"/>
      <c r="E38" s="53"/>
      <c r="F38" s="53"/>
      <c r="G38" s="54"/>
      <c r="H38" s="31"/>
      <c r="I38" s="29"/>
      <c r="K38" s="29"/>
    </row>
    <row r="39" spans="1:11" ht="36" customHeight="1">
      <c r="A39" s="38" t="s">
        <v>55</v>
      </c>
      <c r="B39" s="48"/>
      <c r="C39" s="48" t="s">
        <v>106</v>
      </c>
      <c r="D39" s="47"/>
      <c r="E39" s="32"/>
      <c r="F39" s="32"/>
      <c r="G39" s="50"/>
      <c r="H39" s="50"/>
      <c r="I39" s="29"/>
      <c r="K39" s="51"/>
    </row>
    <row r="40" spans="1:11" ht="53.25" customHeight="1">
      <c r="A40" s="76" t="s">
        <v>139</v>
      </c>
      <c r="B40" s="80" t="s">
        <v>138</v>
      </c>
      <c r="C40" s="80" t="s">
        <v>87</v>
      </c>
      <c r="D40" s="76" t="s">
        <v>347</v>
      </c>
      <c r="E40" s="76" t="s">
        <v>90</v>
      </c>
      <c r="F40" s="27"/>
      <c r="G40" s="28"/>
      <c r="H40" s="30"/>
      <c r="I40" s="29"/>
      <c r="K40" s="29"/>
    </row>
    <row r="42" ht="15">
      <c r="F42" s="86" t="s">
        <v>163</v>
      </c>
    </row>
  </sheetData>
  <sheetProtection/>
  <autoFilter ref="A7:H7"/>
  <mergeCells count="6">
    <mergeCell ref="A4:H4"/>
    <mergeCell ref="A14:E14"/>
    <mergeCell ref="A22:E22"/>
    <mergeCell ref="A35:E35"/>
    <mergeCell ref="A28:E28"/>
    <mergeCell ref="A5:H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0" sqref="E10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49.5" customHeight="1">
      <c r="A3" s="211" t="s">
        <v>346</v>
      </c>
      <c r="B3" s="211"/>
      <c r="C3" s="211"/>
      <c r="D3" s="211"/>
      <c r="E3" s="211"/>
      <c r="F3" s="211"/>
    </row>
    <row r="4" spans="1:6" ht="20.25" customHeight="1">
      <c r="A4" s="215" t="str">
        <f>Титульный!B4</f>
        <v>АО "УКБП"</v>
      </c>
      <c r="B4" s="216"/>
      <c r="C4" s="216"/>
      <c r="D4" s="216"/>
      <c r="E4" s="216"/>
      <c r="F4" s="216"/>
    </row>
    <row r="5" ht="15">
      <c r="A5" s="2"/>
    </row>
    <row r="6" spans="1:6" ht="75" customHeight="1">
      <c r="A6" s="212" t="s">
        <v>9</v>
      </c>
      <c r="B6" s="212" t="s">
        <v>10</v>
      </c>
      <c r="C6" s="212" t="s">
        <v>11</v>
      </c>
      <c r="D6" s="212"/>
      <c r="E6" s="212"/>
      <c r="F6" s="213" t="s">
        <v>353</v>
      </c>
    </row>
    <row r="7" spans="1:6" ht="75" customHeight="1">
      <c r="A7" s="212"/>
      <c r="B7" s="212"/>
      <c r="C7" s="142" t="s">
        <v>12</v>
      </c>
      <c r="D7" s="142" t="s">
        <v>13</v>
      </c>
      <c r="E7" s="142" t="s">
        <v>14</v>
      </c>
      <c r="F7" s="214"/>
    </row>
    <row r="8" spans="1:6" ht="18.75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</row>
    <row r="9" spans="1:6" ht="18.75">
      <c r="A9" s="208" t="s">
        <v>377</v>
      </c>
      <c r="B9" s="209"/>
      <c r="C9" s="209"/>
      <c r="D9" s="209"/>
      <c r="E9" s="209"/>
      <c r="F9" s="210"/>
    </row>
    <row r="10" spans="1:6" ht="63" customHeight="1">
      <c r="A10" s="143" t="s">
        <v>15</v>
      </c>
      <c r="B10" s="143" t="s">
        <v>0</v>
      </c>
      <c r="C10" s="149">
        <f>'Приложение 3'!D10</f>
        <v>0</v>
      </c>
      <c r="D10" s="149">
        <f>'Отчёт по ТП 2017'!H18</f>
        <v>1</v>
      </c>
      <c r="E10" s="149">
        <f>'Отчёт по ТП 2017'!K18</f>
        <v>50</v>
      </c>
      <c r="F10" s="149">
        <f>C10/D10</f>
        <v>0</v>
      </c>
    </row>
    <row r="11" spans="1:6" ht="56.25" customHeight="1">
      <c r="A11" s="143" t="s">
        <v>16</v>
      </c>
      <c r="B11" s="143" t="s">
        <v>17</v>
      </c>
      <c r="C11" s="149">
        <f>'Приложение 3'!E10</f>
        <v>0</v>
      </c>
      <c r="D11" s="149">
        <f>D10</f>
        <v>1</v>
      </c>
      <c r="E11" s="149">
        <f>E10</f>
        <v>50</v>
      </c>
      <c r="F11" s="149">
        <f>C11/D11</f>
        <v>0</v>
      </c>
    </row>
    <row r="12" spans="1:6" ht="18.75" outlineLevel="1">
      <c r="A12" s="143"/>
      <c r="B12" s="143" t="s">
        <v>61</v>
      </c>
      <c r="C12" s="181">
        <f>SUM(C10:C11)</f>
        <v>0</v>
      </c>
      <c r="D12" s="144">
        <f>D10</f>
        <v>1</v>
      </c>
      <c r="E12" s="144">
        <f>E10</f>
        <v>50</v>
      </c>
      <c r="F12" s="149">
        <f>C12/D12</f>
        <v>0</v>
      </c>
    </row>
    <row r="14" spans="2:5" ht="18.75">
      <c r="B14" s="5"/>
      <c r="C14" s="6"/>
      <c r="D14" s="85" t="s">
        <v>162</v>
      </c>
      <c r="E14" s="86" t="s">
        <v>163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:F9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39"/>
      <c r="B1" s="140"/>
      <c r="C1" s="140"/>
      <c r="D1" s="140"/>
      <c r="E1" s="140"/>
      <c r="F1" s="139" t="s">
        <v>7</v>
      </c>
    </row>
    <row r="2" spans="1:6" ht="18.75">
      <c r="A2" s="139"/>
      <c r="B2" s="140"/>
      <c r="C2" s="140"/>
      <c r="D2" s="140"/>
      <c r="E2" s="140"/>
      <c r="F2" s="139" t="s">
        <v>8</v>
      </c>
    </row>
    <row r="3" spans="1:6" ht="57" customHeight="1">
      <c r="A3" s="217" t="s">
        <v>348</v>
      </c>
      <c r="B3" s="217"/>
      <c r="C3" s="217"/>
      <c r="D3" s="217"/>
      <c r="E3" s="217"/>
      <c r="F3" s="217"/>
    </row>
    <row r="4" spans="1:6" ht="15.75" customHeight="1">
      <c r="A4" s="218" t="str">
        <f>Титульный!B4</f>
        <v>АО "УКБП"</v>
      </c>
      <c r="B4" s="219"/>
      <c r="C4" s="219"/>
      <c r="D4" s="219"/>
      <c r="E4" s="219"/>
      <c r="F4" s="219"/>
    </row>
    <row r="5" spans="1:6" ht="15">
      <c r="A5" s="141"/>
      <c r="B5" s="140"/>
      <c r="C5" s="140"/>
      <c r="D5" s="140"/>
      <c r="E5" s="140"/>
      <c r="F5" s="140"/>
    </row>
    <row r="6" spans="1:6" ht="75" customHeight="1">
      <c r="A6" s="212" t="s">
        <v>9</v>
      </c>
      <c r="B6" s="212" t="s">
        <v>10</v>
      </c>
      <c r="C6" s="212" t="s">
        <v>11</v>
      </c>
      <c r="D6" s="212"/>
      <c r="E6" s="212"/>
      <c r="F6" s="213" t="s">
        <v>353</v>
      </c>
    </row>
    <row r="7" spans="1:6" ht="75" customHeight="1">
      <c r="A7" s="212"/>
      <c r="B7" s="212"/>
      <c r="C7" s="142" t="s">
        <v>12</v>
      </c>
      <c r="D7" s="142" t="s">
        <v>13</v>
      </c>
      <c r="E7" s="142" t="s">
        <v>14</v>
      </c>
      <c r="F7" s="214"/>
    </row>
    <row r="8" spans="1:6" ht="18.75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</row>
    <row r="9" spans="1:6" ht="18.75">
      <c r="A9" s="208" t="str">
        <f>Титульный!B4</f>
        <v>АО "УКБП"</v>
      </c>
      <c r="B9" s="209"/>
      <c r="C9" s="209"/>
      <c r="D9" s="209"/>
      <c r="E9" s="209"/>
      <c r="F9" s="210"/>
    </row>
    <row r="10" spans="1:6" ht="54" customHeight="1">
      <c r="A10" s="143" t="s">
        <v>15</v>
      </c>
      <c r="B10" s="143" t="s">
        <v>0</v>
      </c>
      <c r="C10" s="149">
        <f>'Приложение 3'!G10</f>
        <v>0</v>
      </c>
      <c r="D10" s="149">
        <f>'Отчет по ТП 2018'!H18</f>
        <v>1</v>
      </c>
      <c r="E10" s="149">
        <f>'Отчет по ТП 2018'!K18</f>
        <v>20</v>
      </c>
      <c r="F10" s="149">
        <f>C10/D10</f>
        <v>0</v>
      </c>
    </row>
    <row r="11" spans="1:6" ht="54" customHeight="1">
      <c r="A11" s="143" t="s">
        <v>16</v>
      </c>
      <c r="B11" s="143" t="s">
        <v>17</v>
      </c>
      <c r="C11" s="149">
        <f>'Приложение 3'!H10</f>
        <v>0</v>
      </c>
      <c r="D11" s="149">
        <f>D10</f>
        <v>1</v>
      </c>
      <c r="E11" s="149">
        <f>E10</f>
        <v>20</v>
      </c>
      <c r="F11" s="149">
        <f>C11/D11</f>
        <v>0</v>
      </c>
    </row>
    <row r="12" spans="1:6" ht="18.75" outlineLevel="1">
      <c r="A12" s="143"/>
      <c r="B12" s="143" t="s">
        <v>61</v>
      </c>
      <c r="C12" s="144">
        <f>SUM(C10:C11)</f>
        <v>0</v>
      </c>
      <c r="D12" s="144">
        <f>D10</f>
        <v>1</v>
      </c>
      <c r="E12" s="144">
        <f>E10</f>
        <v>20</v>
      </c>
      <c r="F12" s="149">
        <f>C12/D12</f>
        <v>0</v>
      </c>
    </row>
    <row r="13" spans="1:6" ht="15">
      <c r="A13" s="140"/>
      <c r="B13" s="140"/>
      <c r="C13" s="140"/>
      <c r="D13" s="140"/>
      <c r="E13" s="140"/>
      <c r="F13" s="140"/>
    </row>
    <row r="14" spans="1:6" ht="18.75">
      <c r="A14" s="140"/>
      <c r="B14" s="145"/>
      <c r="C14" s="146"/>
      <c r="D14" s="147" t="s">
        <v>162</v>
      </c>
      <c r="E14" s="148" t="s">
        <v>163</v>
      </c>
      <c r="F14" s="140"/>
    </row>
    <row r="15" spans="1:6" ht="15">
      <c r="A15" s="140"/>
      <c r="B15" s="140"/>
      <c r="C15" s="140"/>
      <c r="D15" s="140"/>
      <c r="E15" s="140"/>
      <c r="F15" s="140"/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3" sqref="E23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57" customHeight="1">
      <c r="A3" s="211" t="s">
        <v>362</v>
      </c>
      <c r="B3" s="211"/>
      <c r="C3" s="211"/>
      <c r="D3" s="211"/>
      <c r="E3" s="211"/>
      <c r="F3" s="211"/>
    </row>
    <row r="4" spans="1:6" ht="17.25" customHeight="1">
      <c r="A4" s="215" t="str">
        <f>Титульный!B4</f>
        <v>АО "УКБП"</v>
      </c>
      <c r="B4" s="216"/>
      <c r="C4" s="216"/>
      <c r="D4" s="216"/>
      <c r="E4" s="216"/>
      <c r="F4" s="216"/>
    </row>
    <row r="5" ht="15">
      <c r="A5" s="2"/>
    </row>
    <row r="6" spans="1:6" ht="75" customHeight="1">
      <c r="A6" s="220" t="s">
        <v>9</v>
      </c>
      <c r="B6" s="220" t="s">
        <v>10</v>
      </c>
      <c r="C6" s="220" t="s">
        <v>11</v>
      </c>
      <c r="D6" s="220"/>
      <c r="E6" s="220"/>
      <c r="F6" s="213" t="s">
        <v>353</v>
      </c>
    </row>
    <row r="7" spans="1:6" ht="75" customHeight="1">
      <c r="A7" s="220"/>
      <c r="B7" s="220"/>
      <c r="C7" s="150" t="s">
        <v>12</v>
      </c>
      <c r="D7" s="150" t="s">
        <v>13</v>
      </c>
      <c r="E7" s="150" t="s">
        <v>14</v>
      </c>
      <c r="F7" s="214"/>
    </row>
    <row r="8" spans="1:6" ht="18.75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</row>
    <row r="9" spans="1:6" ht="18.75">
      <c r="A9" s="208" t="str">
        <f>Титульный!B4</f>
        <v>АО "УКБП"</v>
      </c>
      <c r="B9" s="209"/>
      <c r="C9" s="209"/>
      <c r="D9" s="209"/>
      <c r="E9" s="209"/>
      <c r="F9" s="210"/>
    </row>
    <row r="10" spans="1:9" ht="54" customHeight="1">
      <c r="A10" s="143" t="s">
        <v>15</v>
      </c>
      <c r="B10" s="143" t="s">
        <v>0</v>
      </c>
      <c r="C10" s="149">
        <f>'Приложение 3'!J10</f>
        <v>0</v>
      </c>
      <c r="D10" s="149">
        <f>'Отчет по ТП 2019'!H18</f>
        <v>1</v>
      </c>
      <c r="E10" s="149">
        <f>'Отчет по ТП 2019'!K18</f>
        <v>60</v>
      </c>
      <c r="F10" s="149">
        <f>C10/D10</f>
        <v>0</v>
      </c>
      <c r="I10" s="9"/>
    </row>
    <row r="11" spans="1:6" ht="54" customHeight="1">
      <c r="A11" s="143" t="s">
        <v>16</v>
      </c>
      <c r="B11" s="143" t="s">
        <v>17</v>
      </c>
      <c r="C11" s="149">
        <f>'Приложение 3'!K10</f>
        <v>0</v>
      </c>
      <c r="D11" s="149">
        <f>D10</f>
        <v>1</v>
      </c>
      <c r="E11" s="149">
        <f>E10</f>
        <v>60</v>
      </c>
      <c r="F11" s="149">
        <f>C11/D11</f>
        <v>0</v>
      </c>
    </row>
    <row r="12" spans="1:6" s="26" customFormat="1" ht="18.75" outlineLevel="1">
      <c r="A12" s="143"/>
      <c r="B12" s="143" t="s">
        <v>61</v>
      </c>
      <c r="C12" s="151">
        <f>SUM(C10:C11)</f>
        <v>0</v>
      </c>
      <c r="D12" s="151">
        <f>D10</f>
        <v>1</v>
      </c>
      <c r="E12" s="151">
        <f>E10</f>
        <v>60</v>
      </c>
      <c r="F12" s="149">
        <f>C12/D12</f>
        <v>0</v>
      </c>
    </row>
    <row r="14" spans="4:5" ht="18.75">
      <c r="D14" s="85" t="s">
        <v>162</v>
      </c>
      <c r="E14" s="86" t="s">
        <v>163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50" zoomScaleNormal="70" zoomScaleSheetLayoutView="50" zoomScalePageLayoutView="0" workbookViewId="0" topLeftCell="A1">
      <pane xSplit="2" ySplit="9" topLeftCell="C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:J6"/>
    </sheetView>
  </sheetViews>
  <sheetFormatPr defaultColWidth="9.140625" defaultRowHeight="15"/>
  <cols>
    <col min="2" max="2" width="56.28125" style="0" customWidth="1"/>
    <col min="3" max="3" width="24.00390625" style="0" customWidth="1"/>
    <col min="4" max="5" width="18.28125" style="0" customWidth="1"/>
    <col min="6" max="6" width="24.00390625" style="0" customWidth="1"/>
    <col min="7" max="8" width="19.28125" style="0" customWidth="1"/>
    <col min="9" max="9" width="24.00390625" style="0" customWidth="1"/>
    <col min="10" max="11" width="19.140625" style="0" customWidth="1"/>
  </cols>
  <sheetData>
    <row r="1" ht="18.75">
      <c r="I1" s="1"/>
    </row>
    <row r="2" ht="18.75">
      <c r="I2" s="1"/>
    </row>
    <row r="3" ht="18.75">
      <c r="A3" s="3"/>
    </row>
    <row r="4" spans="1:11" ht="18.75">
      <c r="A4" s="221" t="s">
        <v>18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ht="42" customHeight="1">
      <c r="A5" s="211" t="s">
        <v>351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10" ht="18.75">
      <c r="A6" s="3"/>
      <c r="C6" s="222" t="str">
        <f>Титульный!B4</f>
        <v>АО "УКБП"</v>
      </c>
      <c r="D6" s="223"/>
      <c r="E6" s="223"/>
      <c r="F6" s="223"/>
      <c r="G6" s="223"/>
      <c r="H6" s="223"/>
      <c r="I6" s="223"/>
      <c r="J6" s="223"/>
    </row>
    <row r="7" spans="3:11" ht="23.25">
      <c r="C7" s="34"/>
      <c r="D7" s="26"/>
      <c r="E7" s="26"/>
      <c r="F7" s="34"/>
      <c r="G7" s="26"/>
      <c r="H7" s="26"/>
      <c r="I7" s="35"/>
      <c r="J7" s="225" t="s">
        <v>358</v>
      </c>
      <c r="K7" s="225"/>
    </row>
    <row r="8" spans="1:11" ht="91.5" customHeight="1">
      <c r="A8" s="150" t="s">
        <v>9</v>
      </c>
      <c r="B8" s="150" t="s">
        <v>19</v>
      </c>
      <c r="C8" s="152" t="s">
        <v>345</v>
      </c>
      <c r="D8" s="150" t="s">
        <v>65</v>
      </c>
      <c r="E8" s="150" t="s">
        <v>66</v>
      </c>
      <c r="F8" s="152" t="s">
        <v>352</v>
      </c>
      <c r="G8" s="150" t="s">
        <v>65</v>
      </c>
      <c r="H8" s="150" t="s">
        <v>66</v>
      </c>
      <c r="I8" s="152" t="s">
        <v>357</v>
      </c>
      <c r="J8" s="150" t="s">
        <v>65</v>
      </c>
      <c r="K8" s="150" t="s">
        <v>66</v>
      </c>
    </row>
    <row r="9" spans="1:11" ht="18.75">
      <c r="A9" s="143">
        <v>1</v>
      </c>
      <c r="B9" s="143">
        <v>2</v>
      </c>
      <c r="C9" s="143">
        <v>3</v>
      </c>
      <c r="D9" s="143">
        <v>4</v>
      </c>
      <c r="E9" s="143">
        <v>5</v>
      </c>
      <c r="F9" s="143">
        <v>8</v>
      </c>
      <c r="G9" s="143">
        <v>9</v>
      </c>
      <c r="H9" s="143">
        <v>10</v>
      </c>
      <c r="I9" s="143">
        <v>13</v>
      </c>
      <c r="J9" s="143">
        <v>14</v>
      </c>
      <c r="K9" s="143">
        <v>15</v>
      </c>
    </row>
    <row r="10" spans="1:11" ht="42.75" customHeight="1">
      <c r="A10" s="153" t="s">
        <v>15</v>
      </c>
      <c r="B10" s="153" t="s">
        <v>160</v>
      </c>
      <c r="C10" s="155">
        <f>C11+C12+C13+C14+C15+C24</f>
        <v>0</v>
      </c>
      <c r="D10" s="155">
        <f aca="true" t="shared" si="0" ref="D10:K10">D11+D12+D13+D14+D15+D24</f>
        <v>0</v>
      </c>
      <c r="E10" s="155">
        <f t="shared" si="0"/>
        <v>0</v>
      </c>
      <c r="F10" s="155">
        <f>F11+F12+F13+F14+F15+F24</f>
        <v>0</v>
      </c>
      <c r="G10" s="155">
        <f t="shared" si="0"/>
        <v>0</v>
      </c>
      <c r="H10" s="155">
        <f t="shared" si="0"/>
        <v>0</v>
      </c>
      <c r="I10" s="155">
        <f>I11+I12+I13+I14+I15+I24</f>
        <v>0</v>
      </c>
      <c r="J10" s="155">
        <f t="shared" si="0"/>
        <v>0</v>
      </c>
      <c r="K10" s="155">
        <f t="shared" si="0"/>
        <v>0</v>
      </c>
    </row>
    <row r="11" spans="1:11" ht="24" customHeight="1">
      <c r="A11" s="153" t="s">
        <v>20</v>
      </c>
      <c r="B11" s="153" t="s">
        <v>21</v>
      </c>
      <c r="C11" s="156">
        <f>D11+E11</f>
        <v>0</v>
      </c>
      <c r="D11" s="154"/>
      <c r="E11" s="154"/>
      <c r="F11" s="156">
        <f>G11+H11</f>
        <v>0</v>
      </c>
      <c r="G11" s="154"/>
      <c r="H11" s="154"/>
      <c r="I11" s="156">
        <f>J11+K11</f>
        <v>0</v>
      </c>
      <c r="J11" s="154"/>
      <c r="K11" s="154"/>
    </row>
    <row r="12" spans="1:11" ht="24" customHeight="1">
      <c r="A12" s="153" t="s">
        <v>22</v>
      </c>
      <c r="B12" s="153" t="s">
        <v>23</v>
      </c>
      <c r="C12" s="156">
        <f aca="true" t="shared" si="1" ref="C12:C28">D12+E12</f>
        <v>0</v>
      </c>
      <c r="D12" s="154"/>
      <c r="E12" s="154"/>
      <c r="F12" s="156">
        <f aca="true" t="shared" si="2" ref="F12:F28">G12+H12</f>
        <v>0</v>
      </c>
      <c r="G12" s="154"/>
      <c r="H12" s="154"/>
      <c r="I12" s="156">
        <f aca="true" t="shared" si="3" ref="I12:I28">J12+K12</f>
        <v>0</v>
      </c>
      <c r="J12" s="154"/>
      <c r="K12" s="154"/>
    </row>
    <row r="13" spans="1:11" ht="24" customHeight="1">
      <c r="A13" s="153" t="s">
        <v>24</v>
      </c>
      <c r="B13" s="153" t="s">
        <v>25</v>
      </c>
      <c r="C13" s="156">
        <f t="shared" si="1"/>
        <v>0</v>
      </c>
      <c r="D13" s="154"/>
      <c r="E13" s="154"/>
      <c r="F13" s="156">
        <f t="shared" si="2"/>
        <v>0</v>
      </c>
      <c r="G13" s="154"/>
      <c r="H13" s="154"/>
      <c r="I13" s="156">
        <f t="shared" si="3"/>
        <v>0</v>
      </c>
      <c r="J13" s="154"/>
      <c r="K13" s="154"/>
    </row>
    <row r="14" spans="1:11" ht="24" customHeight="1">
      <c r="A14" s="153" t="s">
        <v>26</v>
      </c>
      <c r="B14" s="153" t="s">
        <v>27</v>
      </c>
      <c r="C14" s="156">
        <f t="shared" si="1"/>
        <v>0</v>
      </c>
      <c r="D14" s="154"/>
      <c r="E14" s="154"/>
      <c r="F14" s="156">
        <f t="shared" si="2"/>
        <v>0</v>
      </c>
      <c r="G14" s="154"/>
      <c r="H14" s="154"/>
      <c r="I14" s="156">
        <f t="shared" si="3"/>
        <v>0</v>
      </c>
      <c r="J14" s="154"/>
      <c r="K14" s="154"/>
    </row>
    <row r="15" spans="1:11" ht="24" customHeight="1">
      <c r="A15" s="153" t="s">
        <v>28</v>
      </c>
      <c r="B15" s="153" t="s">
        <v>2</v>
      </c>
      <c r="C15" s="156">
        <f aca="true" t="shared" si="4" ref="C15:K15">C16+C17+C18</f>
        <v>0</v>
      </c>
      <c r="D15" s="156">
        <f t="shared" si="4"/>
        <v>0</v>
      </c>
      <c r="E15" s="156">
        <f t="shared" si="4"/>
        <v>0</v>
      </c>
      <c r="F15" s="156">
        <f t="shared" si="4"/>
        <v>0</v>
      </c>
      <c r="G15" s="156">
        <f t="shared" si="4"/>
        <v>0</v>
      </c>
      <c r="H15" s="156">
        <f t="shared" si="4"/>
        <v>0</v>
      </c>
      <c r="I15" s="156">
        <f t="shared" si="4"/>
        <v>0</v>
      </c>
      <c r="J15" s="156">
        <f t="shared" si="4"/>
        <v>0</v>
      </c>
      <c r="K15" s="156">
        <f t="shared" si="4"/>
        <v>0</v>
      </c>
    </row>
    <row r="16" spans="1:11" ht="42.75" customHeight="1">
      <c r="A16" s="153" t="s">
        <v>29</v>
      </c>
      <c r="B16" s="153" t="s">
        <v>142</v>
      </c>
      <c r="C16" s="156">
        <f t="shared" si="1"/>
        <v>0</v>
      </c>
      <c r="D16" s="154"/>
      <c r="E16" s="154"/>
      <c r="F16" s="156">
        <f t="shared" si="2"/>
        <v>0</v>
      </c>
      <c r="G16" s="154"/>
      <c r="H16" s="154"/>
      <c r="I16" s="156">
        <f t="shared" si="3"/>
        <v>0</v>
      </c>
      <c r="J16" s="154"/>
      <c r="K16" s="154"/>
    </row>
    <row r="17" spans="1:11" ht="54.75" customHeight="1">
      <c r="A17" s="153" t="s">
        <v>30</v>
      </c>
      <c r="B17" s="153" t="s">
        <v>3</v>
      </c>
      <c r="C17" s="156">
        <f t="shared" si="1"/>
        <v>0</v>
      </c>
      <c r="D17" s="154"/>
      <c r="E17" s="154"/>
      <c r="F17" s="156">
        <f t="shared" si="2"/>
        <v>0</v>
      </c>
      <c r="G17" s="154"/>
      <c r="H17" s="154"/>
      <c r="I17" s="156">
        <f t="shared" si="3"/>
        <v>0</v>
      </c>
      <c r="J17" s="154"/>
      <c r="K17" s="154"/>
    </row>
    <row r="18" spans="1:11" ht="42.75" customHeight="1">
      <c r="A18" s="153" t="s">
        <v>31</v>
      </c>
      <c r="B18" s="153" t="s">
        <v>32</v>
      </c>
      <c r="C18" s="156">
        <f aca="true" t="shared" si="5" ref="C18:K18">C19+C20+C21+C22+C23</f>
        <v>0</v>
      </c>
      <c r="D18" s="156">
        <f t="shared" si="5"/>
        <v>0</v>
      </c>
      <c r="E18" s="156">
        <f t="shared" si="5"/>
        <v>0</v>
      </c>
      <c r="F18" s="156">
        <f t="shared" si="5"/>
        <v>0</v>
      </c>
      <c r="G18" s="156">
        <f t="shared" si="5"/>
        <v>0</v>
      </c>
      <c r="H18" s="156">
        <f t="shared" si="5"/>
        <v>0</v>
      </c>
      <c r="I18" s="156">
        <f t="shared" si="5"/>
        <v>0</v>
      </c>
      <c r="J18" s="156">
        <f t="shared" si="5"/>
        <v>0</v>
      </c>
      <c r="K18" s="156">
        <f t="shared" si="5"/>
        <v>0</v>
      </c>
    </row>
    <row r="19" spans="1:11" ht="25.5" customHeight="1">
      <c r="A19" s="153" t="s">
        <v>33</v>
      </c>
      <c r="B19" s="153" t="s">
        <v>34</v>
      </c>
      <c r="C19" s="156">
        <f t="shared" si="1"/>
        <v>0</v>
      </c>
      <c r="D19" s="154"/>
      <c r="E19" s="154"/>
      <c r="F19" s="156">
        <f t="shared" si="2"/>
        <v>0</v>
      </c>
      <c r="G19" s="154"/>
      <c r="H19" s="154"/>
      <c r="I19" s="156">
        <f t="shared" si="3"/>
        <v>0</v>
      </c>
      <c r="J19" s="154"/>
      <c r="K19" s="154"/>
    </row>
    <row r="20" spans="1:11" ht="25.5" customHeight="1">
      <c r="A20" s="153" t="s">
        <v>35</v>
      </c>
      <c r="B20" s="153" t="s">
        <v>36</v>
      </c>
      <c r="C20" s="156">
        <f t="shared" si="1"/>
        <v>0</v>
      </c>
      <c r="D20" s="154"/>
      <c r="E20" s="154"/>
      <c r="F20" s="156">
        <f t="shared" si="2"/>
        <v>0</v>
      </c>
      <c r="G20" s="154"/>
      <c r="H20" s="154"/>
      <c r="I20" s="156">
        <f t="shared" si="3"/>
        <v>0</v>
      </c>
      <c r="J20" s="154"/>
      <c r="K20" s="154"/>
    </row>
    <row r="21" spans="1:11" ht="54.75" customHeight="1">
      <c r="A21" s="153" t="s">
        <v>37</v>
      </c>
      <c r="B21" s="153" t="s">
        <v>38</v>
      </c>
      <c r="C21" s="156">
        <f t="shared" si="1"/>
        <v>0</v>
      </c>
      <c r="D21" s="154"/>
      <c r="E21" s="154"/>
      <c r="F21" s="156">
        <f t="shared" si="2"/>
        <v>0</v>
      </c>
      <c r="G21" s="154"/>
      <c r="H21" s="154"/>
      <c r="I21" s="156">
        <f t="shared" si="3"/>
        <v>0</v>
      </c>
      <c r="J21" s="154"/>
      <c r="K21" s="154"/>
    </row>
    <row r="22" spans="1:11" ht="24" customHeight="1">
      <c r="A22" s="153" t="s">
        <v>39</v>
      </c>
      <c r="B22" s="153" t="s">
        <v>40</v>
      </c>
      <c r="C22" s="156">
        <f t="shared" si="1"/>
        <v>0</v>
      </c>
      <c r="D22" s="154"/>
      <c r="E22" s="154"/>
      <c r="F22" s="156">
        <f t="shared" si="2"/>
        <v>0</v>
      </c>
      <c r="G22" s="154"/>
      <c r="H22" s="154"/>
      <c r="I22" s="156">
        <f t="shared" si="3"/>
        <v>0</v>
      </c>
      <c r="J22" s="154"/>
      <c r="K22" s="154"/>
    </row>
    <row r="23" spans="1:11" ht="42.75" customHeight="1">
      <c r="A23" s="153" t="s">
        <v>41</v>
      </c>
      <c r="B23" s="153" t="s">
        <v>42</v>
      </c>
      <c r="C23" s="156">
        <f t="shared" si="1"/>
        <v>0</v>
      </c>
      <c r="D23" s="154"/>
      <c r="E23" s="154"/>
      <c r="F23" s="156">
        <f t="shared" si="2"/>
        <v>0</v>
      </c>
      <c r="G23" s="154"/>
      <c r="H23" s="154"/>
      <c r="I23" s="156">
        <f t="shared" si="3"/>
        <v>0</v>
      </c>
      <c r="J23" s="154"/>
      <c r="K23" s="154"/>
    </row>
    <row r="24" spans="1:11" ht="24" customHeight="1">
      <c r="A24" s="153" t="s">
        <v>43</v>
      </c>
      <c r="B24" s="153" t="s">
        <v>44</v>
      </c>
      <c r="C24" s="156">
        <f>C25+C26+C27+C28</f>
        <v>0</v>
      </c>
      <c r="D24" s="156">
        <f aca="true" t="shared" si="6" ref="D24:K24">D25+D26+D27+D28</f>
        <v>0</v>
      </c>
      <c r="E24" s="156">
        <f t="shared" si="6"/>
        <v>0</v>
      </c>
      <c r="F24" s="156">
        <f t="shared" si="6"/>
        <v>0</v>
      </c>
      <c r="G24" s="156">
        <f t="shared" si="6"/>
        <v>0</v>
      </c>
      <c r="H24" s="156">
        <f t="shared" si="6"/>
        <v>0</v>
      </c>
      <c r="I24" s="156">
        <f t="shared" si="6"/>
        <v>0</v>
      </c>
      <c r="J24" s="156">
        <f t="shared" si="6"/>
        <v>0</v>
      </c>
      <c r="K24" s="156">
        <f t="shared" si="6"/>
        <v>0</v>
      </c>
    </row>
    <row r="25" spans="1:11" ht="24" customHeight="1">
      <c r="A25" s="153" t="s">
        <v>45</v>
      </c>
      <c r="B25" s="153" t="s">
        <v>4</v>
      </c>
      <c r="C25" s="156">
        <f t="shared" si="1"/>
        <v>0</v>
      </c>
      <c r="D25" s="154"/>
      <c r="E25" s="154"/>
      <c r="F25" s="156">
        <f t="shared" si="2"/>
        <v>0</v>
      </c>
      <c r="G25" s="154"/>
      <c r="H25" s="154"/>
      <c r="I25" s="156">
        <f t="shared" si="3"/>
        <v>0</v>
      </c>
      <c r="J25" s="154"/>
      <c r="K25" s="154"/>
    </row>
    <row r="26" spans="1:11" ht="24" customHeight="1">
      <c r="A26" s="153" t="s">
        <v>46</v>
      </c>
      <c r="B26" s="153" t="s">
        <v>47</v>
      </c>
      <c r="C26" s="156">
        <f t="shared" si="1"/>
        <v>0</v>
      </c>
      <c r="D26" s="154"/>
      <c r="E26" s="154"/>
      <c r="F26" s="156">
        <f t="shared" si="2"/>
        <v>0</v>
      </c>
      <c r="G26" s="154"/>
      <c r="H26" s="154"/>
      <c r="I26" s="156">
        <f t="shared" si="3"/>
        <v>0</v>
      </c>
      <c r="J26" s="154"/>
      <c r="K26" s="154"/>
    </row>
    <row r="27" spans="1:11" ht="24" customHeight="1">
      <c r="A27" s="153" t="s">
        <v>48</v>
      </c>
      <c r="B27" s="153" t="s">
        <v>5</v>
      </c>
      <c r="C27" s="156">
        <f t="shared" si="1"/>
        <v>0</v>
      </c>
      <c r="D27" s="154"/>
      <c r="E27" s="154"/>
      <c r="F27" s="156">
        <f t="shared" si="2"/>
        <v>0</v>
      </c>
      <c r="G27" s="154"/>
      <c r="H27" s="154"/>
      <c r="I27" s="156">
        <f t="shared" si="3"/>
        <v>0</v>
      </c>
      <c r="J27" s="154"/>
      <c r="K27" s="154"/>
    </row>
    <row r="28" spans="1:11" ht="42" customHeight="1">
      <c r="A28" s="153" t="s">
        <v>49</v>
      </c>
      <c r="B28" s="153" t="s">
        <v>6</v>
      </c>
      <c r="C28" s="156">
        <f t="shared" si="1"/>
        <v>0</v>
      </c>
      <c r="D28" s="154"/>
      <c r="E28" s="154"/>
      <c r="F28" s="156">
        <f t="shared" si="2"/>
        <v>0</v>
      </c>
      <c r="G28" s="154"/>
      <c r="H28" s="154"/>
      <c r="I28" s="156">
        <f t="shared" si="3"/>
        <v>0</v>
      </c>
      <c r="J28" s="154"/>
      <c r="K28" s="154"/>
    </row>
    <row r="30" spans="1:11" ht="57.75" customHeight="1">
      <c r="A30" s="224" t="s">
        <v>161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</row>
    <row r="33" spans="9:10" ht="21">
      <c r="I33" s="87" t="s">
        <v>162</v>
      </c>
      <c r="J33" s="86" t="s">
        <v>163</v>
      </c>
    </row>
  </sheetData>
  <sheetProtection password="CF26" sheet="1"/>
  <mergeCells count="5">
    <mergeCell ref="A5:K5"/>
    <mergeCell ref="A4:K4"/>
    <mergeCell ref="C6:J6"/>
    <mergeCell ref="A30:K30"/>
    <mergeCell ref="J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ignoredErrors>
    <ignoredError sqref="C15:J15 C17:J19 C16:G16 I16:J16 C21:J28 C20:I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50</v>
      </c>
      <c r="G2" s="1"/>
    </row>
    <row r="3" spans="6:7" ht="18.75">
      <c r="F3" s="1" t="s">
        <v>8</v>
      </c>
      <c r="G3" s="1"/>
    </row>
    <row r="4" ht="18.75">
      <c r="B4" s="3"/>
    </row>
    <row r="5" spans="2:7" ht="18.75">
      <c r="B5" s="228" t="s">
        <v>51</v>
      </c>
      <c r="C5" s="228"/>
      <c r="D5" s="228"/>
      <c r="E5" s="228"/>
      <c r="F5" s="228"/>
      <c r="G5" s="36"/>
    </row>
    <row r="6" spans="2:7" ht="54.75" customHeight="1">
      <c r="B6" s="216" t="s">
        <v>64</v>
      </c>
      <c r="C6" s="228"/>
      <c r="D6" s="228"/>
      <c r="E6" s="228"/>
      <c r="F6" s="228"/>
      <c r="G6" s="36"/>
    </row>
    <row r="7" ht="18.75">
      <c r="B7" s="3"/>
    </row>
    <row r="8" spans="6:7" ht="18.75">
      <c r="F8" s="1" t="s">
        <v>52</v>
      </c>
      <c r="G8" s="1"/>
    </row>
    <row r="9" spans="2:19" ht="18.75">
      <c r="B9" s="1"/>
      <c r="K9" s="226" t="s">
        <v>77</v>
      </c>
      <c r="L9" s="226"/>
      <c r="M9" s="226"/>
      <c r="N9" s="226"/>
      <c r="O9" s="226"/>
      <c r="P9" s="226"/>
      <c r="Q9" s="226"/>
      <c r="R9" s="226"/>
      <c r="S9" s="226"/>
    </row>
    <row r="10" spans="2:19" ht="111.75" customHeight="1">
      <c r="B10" s="37" t="s">
        <v>9</v>
      </c>
      <c r="C10" s="37" t="s">
        <v>19</v>
      </c>
      <c r="D10" s="37" t="s">
        <v>91</v>
      </c>
      <c r="E10" s="37" t="s">
        <v>63</v>
      </c>
      <c r="F10" s="37" t="s">
        <v>62</v>
      </c>
      <c r="G10" s="41"/>
      <c r="H10" s="18" t="s">
        <v>92</v>
      </c>
      <c r="I10" s="18" t="s">
        <v>93</v>
      </c>
      <c r="J10" s="18" t="s">
        <v>71</v>
      </c>
      <c r="K10" s="18" t="s">
        <v>94</v>
      </c>
      <c r="L10" s="18" t="s">
        <v>72</v>
      </c>
      <c r="M10" s="18" t="s">
        <v>73</v>
      </c>
      <c r="N10" s="18" t="s">
        <v>95</v>
      </c>
      <c r="O10" s="18" t="s">
        <v>96</v>
      </c>
      <c r="P10" s="18" t="s">
        <v>74</v>
      </c>
      <c r="Q10" s="18" t="s">
        <v>75</v>
      </c>
      <c r="R10" s="18" t="s">
        <v>97</v>
      </c>
      <c r="S10" s="18" t="s">
        <v>76</v>
      </c>
    </row>
    <row r="11" spans="2:19" ht="18.75"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4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22.5" customHeight="1">
      <c r="B12" s="227" t="s">
        <v>53</v>
      </c>
      <c r="C12" s="227"/>
      <c r="D12" s="227"/>
      <c r="E12" s="227"/>
      <c r="F12" s="227"/>
      <c r="G12" s="4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22.5" customHeight="1">
      <c r="B13" s="4" t="s">
        <v>15</v>
      </c>
      <c r="C13" s="4"/>
      <c r="D13" s="7">
        <f>'Приложение 2 2017'!F10</f>
        <v>0</v>
      </c>
      <c r="E13" s="7">
        <f>'Приложение 2 2018'!F10</f>
        <v>0</v>
      </c>
      <c r="F13" s="7">
        <f>'Приложение 2 2019'!F10</f>
        <v>0</v>
      </c>
      <c r="G13" s="43"/>
      <c r="H13" s="22" t="e">
        <f>D13/F13</f>
        <v>#DIV/0!</v>
      </c>
      <c r="I13" s="23" t="e">
        <f>H13*H13</f>
        <v>#DIV/0!</v>
      </c>
      <c r="J13" s="24" t="e">
        <f>MIN($I$13,$I$35)*D13</f>
        <v>#DIV/0!</v>
      </c>
      <c r="K13" s="19"/>
      <c r="L13" s="19"/>
      <c r="M13" s="19"/>
      <c r="N13" s="19">
        <f>K13+L13+M13</f>
        <v>0</v>
      </c>
      <c r="O13" s="19"/>
      <c r="P13" s="19"/>
      <c r="Q13" s="19"/>
      <c r="R13" s="19">
        <f>O13+P13+Q13</f>
        <v>0</v>
      </c>
      <c r="S13" s="21" t="e">
        <f>J13*N13/R13</f>
        <v>#DIV/0!</v>
      </c>
    </row>
    <row r="14" spans="2:19" ht="22.5" customHeight="1" hidden="1" outlineLevel="1">
      <c r="B14" s="4" t="s">
        <v>16</v>
      </c>
      <c r="C14" s="4" t="s">
        <v>54</v>
      </c>
      <c r="D14" s="4"/>
      <c r="E14" s="4"/>
      <c r="F14" s="4"/>
      <c r="G14" s="44"/>
      <c r="H14" s="22"/>
      <c r="I14" s="22"/>
      <c r="J14" s="13"/>
      <c r="K14" s="19"/>
      <c r="L14" s="19"/>
      <c r="M14" s="19"/>
      <c r="N14" s="19"/>
      <c r="O14" s="19"/>
      <c r="P14" s="19"/>
      <c r="Q14" s="19"/>
      <c r="R14" s="19"/>
      <c r="S14" s="20"/>
    </row>
    <row r="15" spans="2:19" ht="22.5" customHeight="1" hidden="1" outlineLevel="1">
      <c r="B15" s="4" t="s">
        <v>55</v>
      </c>
      <c r="C15" s="4" t="s">
        <v>55</v>
      </c>
      <c r="D15" s="4"/>
      <c r="E15" s="4"/>
      <c r="F15" s="4"/>
      <c r="G15" s="44"/>
      <c r="H15" s="22"/>
      <c r="I15" s="22"/>
      <c r="J15" s="13"/>
      <c r="K15" s="19"/>
      <c r="L15" s="19"/>
      <c r="M15" s="19"/>
      <c r="N15" s="19"/>
      <c r="O15" s="19"/>
      <c r="P15" s="19"/>
      <c r="Q15" s="19"/>
      <c r="R15" s="19"/>
      <c r="S15" s="20"/>
    </row>
    <row r="16" spans="2:19" ht="22.5" customHeight="1" hidden="1" outlineLevel="1">
      <c r="B16" s="4" t="s">
        <v>56</v>
      </c>
      <c r="C16" s="4" t="s">
        <v>57</v>
      </c>
      <c r="D16" s="4"/>
      <c r="E16" s="4"/>
      <c r="F16" s="4"/>
      <c r="G16" s="44"/>
      <c r="H16" s="22"/>
      <c r="I16" s="22"/>
      <c r="J16" s="13"/>
      <c r="K16" s="19"/>
      <c r="L16" s="19"/>
      <c r="M16" s="19"/>
      <c r="N16" s="19"/>
      <c r="O16" s="19"/>
      <c r="P16" s="19"/>
      <c r="Q16" s="19"/>
      <c r="R16" s="19"/>
      <c r="S16" s="20"/>
    </row>
    <row r="17" spans="2:19" ht="22.5" customHeight="1" collapsed="1">
      <c r="B17" s="227" t="s">
        <v>58</v>
      </c>
      <c r="C17" s="227"/>
      <c r="D17" s="227"/>
      <c r="E17" s="227"/>
      <c r="F17" s="227"/>
      <c r="G17" s="42"/>
      <c r="H17" s="22"/>
      <c r="I17" s="22"/>
      <c r="J17" s="13"/>
      <c r="K17" s="19"/>
      <c r="L17" s="19"/>
      <c r="M17" s="19"/>
      <c r="N17" s="19"/>
      <c r="O17" s="19"/>
      <c r="P17" s="19"/>
      <c r="Q17" s="19"/>
      <c r="R17" s="19"/>
      <c r="S17" s="20"/>
    </row>
    <row r="18" spans="2:19" ht="22.5" customHeight="1">
      <c r="B18" s="4" t="s">
        <v>15</v>
      </c>
      <c r="C18" s="4">
        <f>C13</f>
        <v>0</v>
      </c>
      <c r="D18" s="7">
        <f>'Приложение 2 2017'!F11</f>
        <v>0</v>
      </c>
      <c r="E18" s="7">
        <f>'Приложение 2 2018'!F11</f>
        <v>0</v>
      </c>
      <c r="F18" s="7">
        <f>'Приложение 2 2019'!F11</f>
        <v>0</v>
      </c>
      <c r="G18" s="43"/>
      <c r="H18" s="22" t="e">
        <f>D18/F18</f>
        <v>#DIV/0!</v>
      </c>
      <c r="I18" s="23" t="e">
        <f>H18*H18</f>
        <v>#DIV/0!</v>
      </c>
      <c r="J18" s="24" t="e">
        <f>MIN($I$13,$I$35)*D18</f>
        <v>#DIV/0!</v>
      </c>
      <c r="K18" s="19"/>
      <c r="L18" s="19"/>
      <c r="M18" s="19"/>
      <c r="N18" s="19">
        <f>K18+L18+M18</f>
        <v>0</v>
      </c>
      <c r="O18" s="19"/>
      <c r="P18" s="19"/>
      <c r="Q18" s="19"/>
      <c r="R18" s="19">
        <f>O18+P18+Q18</f>
        <v>0</v>
      </c>
      <c r="S18" s="21" t="e">
        <f>J18*N18/R18</f>
        <v>#DIV/0!</v>
      </c>
    </row>
    <row r="19" spans="2:19" ht="22.5" customHeight="1" hidden="1" outlineLevel="1">
      <c r="B19" s="4" t="s">
        <v>16</v>
      </c>
      <c r="C19" s="4" t="s">
        <v>54</v>
      </c>
      <c r="D19" s="4"/>
      <c r="E19" s="4"/>
      <c r="F19" s="4"/>
      <c r="G19" s="44"/>
      <c r="H19" s="22"/>
      <c r="I19" s="22"/>
      <c r="J19" s="13"/>
      <c r="K19" s="19"/>
      <c r="L19" s="19"/>
      <c r="M19" s="19"/>
      <c r="N19" s="19"/>
      <c r="O19" s="19"/>
      <c r="P19" s="19"/>
      <c r="Q19" s="19"/>
      <c r="R19" s="19"/>
      <c r="S19" s="20"/>
    </row>
    <row r="20" spans="2:19" ht="22.5" customHeight="1" hidden="1" outlineLevel="1">
      <c r="B20" s="4" t="s">
        <v>55</v>
      </c>
      <c r="C20" s="4" t="s">
        <v>55</v>
      </c>
      <c r="D20" s="4"/>
      <c r="E20" s="4"/>
      <c r="F20" s="4"/>
      <c r="G20" s="44"/>
      <c r="H20" s="22"/>
      <c r="I20" s="22"/>
      <c r="J20" s="13"/>
      <c r="K20" s="19"/>
      <c r="L20" s="19"/>
      <c r="M20" s="19"/>
      <c r="N20" s="19"/>
      <c r="O20" s="19"/>
      <c r="P20" s="19"/>
      <c r="Q20" s="19"/>
      <c r="R20" s="19"/>
      <c r="S20" s="20"/>
    </row>
    <row r="21" spans="2:19" ht="22.5" customHeight="1" hidden="1" outlineLevel="1">
      <c r="B21" s="4" t="s">
        <v>56</v>
      </c>
      <c r="C21" s="4" t="s">
        <v>57</v>
      </c>
      <c r="D21" s="4"/>
      <c r="E21" s="4"/>
      <c r="F21" s="4"/>
      <c r="G21" s="44"/>
      <c r="H21" s="22"/>
      <c r="I21" s="22"/>
      <c r="J21" s="13"/>
      <c r="K21" s="19"/>
      <c r="L21" s="19"/>
      <c r="M21" s="19"/>
      <c r="N21" s="19"/>
      <c r="O21" s="19"/>
      <c r="P21" s="19"/>
      <c r="Q21" s="19"/>
      <c r="R21" s="19"/>
      <c r="S21" s="20"/>
    </row>
    <row r="22" spans="2:19" ht="36.75" customHeight="1" collapsed="1">
      <c r="B22" s="227" t="s">
        <v>59</v>
      </c>
      <c r="C22" s="227"/>
      <c r="D22" s="227"/>
      <c r="E22" s="227"/>
      <c r="F22" s="227"/>
      <c r="G22" s="42"/>
      <c r="H22" s="22"/>
      <c r="I22" s="22"/>
      <c r="J22" s="13"/>
      <c r="K22" s="19"/>
      <c r="L22" s="19"/>
      <c r="M22" s="19"/>
      <c r="N22" s="19"/>
      <c r="O22" s="19"/>
      <c r="P22" s="19"/>
      <c r="Q22" s="19"/>
      <c r="R22" s="19"/>
      <c r="S22" s="20"/>
    </row>
    <row r="23" spans="2:19" ht="22.5" customHeight="1">
      <c r="B23" s="4" t="s">
        <v>15</v>
      </c>
      <c r="C23" s="4">
        <f>C18</f>
        <v>0</v>
      </c>
      <c r="D23" s="4" t="e">
        <f>'Приложение 2 2017'!#REF!</f>
        <v>#REF!</v>
      </c>
      <c r="E23" s="4" t="e">
        <f>'Приложение 2 2018'!#REF!</f>
        <v>#REF!</v>
      </c>
      <c r="F23" s="4" t="e">
        <f>'Приложение 2 2019'!#REF!</f>
        <v>#REF!</v>
      </c>
      <c r="G23" s="44"/>
      <c r="H23" s="22"/>
      <c r="I23" s="22"/>
      <c r="J23" s="13"/>
      <c r="K23" s="19"/>
      <c r="L23" s="19"/>
      <c r="M23" s="19"/>
      <c r="N23" s="19"/>
      <c r="O23" s="19"/>
      <c r="P23" s="19"/>
      <c r="Q23" s="19"/>
      <c r="R23" s="19"/>
      <c r="S23" s="20"/>
    </row>
    <row r="24" spans="2:19" ht="22.5" customHeight="1" hidden="1" outlineLevel="1">
      <c r="B24" s="4" t="s">
        <v>16</v>
      </c>
      <c r="C24" s="4" t="s">
        <v>54</v>
      </c>
      <c r="D24" s="4"/>
      <c r="E24" s="4"/>
      <c r="F24" s="4"/>
      <c r="G24" s="44"/>
      <c r="H24" s="22"/>
      <c r="I24" s="22"/>
      <c r="J24" s="13"/>
      <c r="K24" s="19"/>
      <c r="L24" s="19"/>
      <c r="M24" s="19"/>
      <c r="N24" s="19"/>
      <c r="O24" s="19"/>
      <c r="P24" s="19"/>
      <c r="Q24" s="19"/>
      <c r="R24" s="19"/>
      <c r="S24" s="20"/>
    </row>
    <row r="25" spans="2:19" ht="22.5" customHeight="1" hidden="1" outlineLevel="1">
      <c r="B25" s="4" t="s">
        <v>55</v>
      </c>
      <c r="C25" s="4" t="s">
        <v>55</v>
      </c>
      <c r="D25" s="4"/>
      <c r="E25" s="4"/>
      <c r="F25" s="4"/>
      <c r="G25" s="44"/>
      <c r="H25" s="22"/>
      <c r="I25" s="22"/>
      <c r="J25" s="13"/>
      <c r="K25" s="19"/>
      <c r="L25" s="19"/>
      <c r="M25" s="19"/>
      <c r="N25" s="19"/>
      <c r="O25" s="19"/>
      <c r="P25" s="19"/>
      <c r="Q25" s="19"/>
      <c r="R25" s="19"/>
      <c r="S25" s="20"/>
    </row>
    <row r="26" spans="2:19" ht="22.5" customHeight="1" hidden="1" outlineLevel="1">
      <c r="B26" s="4" t="s">
        <v>56</v>
      </c>
      <c r="C26" s="4" t="s">
        <v>57</v>
      </c>
      <c r="D26" s="4"/>
      <c r="E26" s="4"/>
      <c r="F26" s="4"/>
      <c r="G26" s="44"/>
      <c r="H26" s="22"/>
      <c r="I26" s="22"/>
      <c r="J26" s="13"/>
      <c r="K26" s="19"/>
      <c r="L26" s="19"/>
      <c r="M26" s="19"/>
      <c r="N26" s="19"/>
      <c r="O26" s="19"/>
      <c r="P26" s="19"/>
      <c r="Q26" s="19"/>
      <c r="R26" s="19"/>
      <c r="S26" s="20"/>
    </row>
    <row r="27" spans="2:19" ht="22.5" customHeight="1" collapsed="1">
      <c r="B27" s="227" t="s">
        <v>60</v>
      </c>
      <c r="C27" s="227"/>
      <c r="D27" s="227"/>
      <c r="E27" s="227"/>
      <c r="F27" s="227"/>
      <c r="G27" s="42"/>
      <c r="H27" s="22"/>
      <c r="I27" s="22"/>
      <c r="J27" s="13"/>
      <c r="K27" s="19"/>
      <c r="L27" s="19"/>
      <c r="M27" s="19"/>
      <c r="N27" s="19"/>
      <c r="O27" s="19"/>
      <c r="P27" s="19"/>
      <c r="Q27" s="19"/>
      <c r="R27" s="19"/>
      <c r="S27" s="20"/>
    </row>
    <row r="28" spans="2:19" ht="22.5" customHeight="1">
      <c r="B28" s="4" t="s">
        <v>15</v>
      </c>
      <c r="C28" s="4">
        <f>C23</f>
        <v>0</v>
      </c>
      <c r="D28" s="7" t="e">
        <f>'Приложение 2 2017'!#REF!</f>
        <v>#REF!</v>
      </c>
      <c r="E28" s="7" t="e">
        <f>'Приложение 2 2018'!#REF!</f>
        <v>#REF!</v>
      </c>
      <c r="F28" s="7" t="e">
        <f>'Приложение 2 2019'!#REF!</f>
        <v>#REF!</v>
      </c>
      <c r="G28" s="43"/>
      <c r="H28" s="22" t="e">
        <f>D28/F28</f>
        <v>#REF!</v>
      </c>
      <c r="I28" s="23" t="e">
        <f>H28*H28</f>
        <v>#REF!</v>
      </c>
      <c r="J28" s="24" t="e">
        <f>MIN($I$13,$I$35)*D28</f>
        <v>#DIV/0!</v>
      </c>
      <c r="K28" s="19"/>
      <c r="L28" s="19"/>
      <c r="M28" s="19"/>
      <c r="N28" s="19">
        <f>K28+L28+M28</f>
        <v>0</v>
      </c>
      <c r="O28" s="19"/>
      <c r="P28" s="19"/>
      <c r="Q28" s="19"/>
      <c r="R28" s="19">
        <f>O28+P28+Q28</f>
        <v>0</v>
      </c>
      <c r="S28" s="21" t="e">
        <f>J28*N28/R28</f>
        <v>#DIV/0!</v>
      </c>
    </row>
    <row r="29" spans="2:19" ht="22.5" customHeight="1" hidden="1" outlineLevel="1">
      <c r="B29" s="4" t="s">
        <v>16</v>
      </c>
      <c r="C29" s="4" t="s">
        <v>54</v>
      </c>
      <c r="D29" s="4"/>
      <c r="E29" s="4"/>
      <c r="F29" s="40"/>
      <c r="G29" s="44"/>
      <c r="H29" s="22"/>
      <c r="I29" s="22"/>
      <c r="J29" s="13"/>
      <c r="K29" s="19"/>
      <c r="L29" s="19"/>
      <c r="M29" s="19"/>
      <c r="N29" s="19"/>
      <c r="O29" s="19"/>
      <c r="P29" s="19"/>
      <c r="Q29" s="19"/>
      <c r="R29" s="19"/>
      <c r="S29" s="20"/>
    </row>
    <row r="30" spans="2:19" ht="22.5" customHeight="1" hidden="1" outlineLevel="1">
      <c r="B30" s="4" t="s">
        <v>55</v>
      </c>
      <c r="C30" s="4" t="s">
        <v>55</v>
      </c>
      <c r="D30" s="4"/>
      <c r="E30" s="4"/>
      <c r="F30" s="40"/>
      <c r="G30" s="44"/>
      <c r="H30" s="22"/>
      <c r="I30" s="22"/>
      <c r="J30" s="13"/>
      <c r="K30" s="19"/>
      <c r="L30" s="19"/>
      <c r="M30" s="19"/>
      <c r="N30" s="19"/>
      <c r="O30" s="19"/>
      <c r="P30" s="19"/>
      <c r="Q30" s="19"/>
      <c r="R30" s="19"/>
      <c r="S30" s="20"/>
    </row>
    <row r="31" spans="2:19" ht="22.5" customHeight="1" hidden="1" outlineLevel="1">
      <c r="B31" s="4" t="s">
        <v>56</v>
      </c>
      <c r="C31" s="4" t="s">
        <v>57</v>
      </c>
      <c r="D31" s="4"/>
      <c r="E31" s="4"/>
      <c r="F31" s="40"/>
      <c r="G31" s="44"/>
      <c r="H31" s="22"/>
      <c r="I31" s="22"/>
      <c r="J31" s="13"/>
      <c r="K31" s="19"/>
      <c r="L31" s="19"/>
      <c r="M31" s="19"/>
      <c r="N31" s="19"/>
      <c r="O31" s="19"/>
      <c r="P31" s="19"/>
      <c r="Q31" s="19"/>
      <c r="R31" s="19"/>
      <c r="S31" s="20"/>
    </row>
    <row r="32" spans="7:19" ht="18.75" collapsed="1">
      <c r="G32" s="39"/>
      <c r="H32" s="22"/>
      <c r="I32" s="22"/>
      <c r="J32" s="13"/>
      <c r="K32" s="19"/>
      <c r="L32" s="19"/>
      <c r="M32" s="19"/>
      <c r="N32" s="19"/>
      <c r="O32" s="19"/>
      <c r="P32" s="19"/>
      <c r="Q32" s="19"/>
      <c r="R32" s="19"/>
      <c r="S32" s="20"/>
    </row>
    <row r="33" spans="3:19" ht="18.75">
      <c r="C33" s="11" t="s">
        <v>67</v>
      </c>
      <c r="D33" s="12" t="e">
        <f>D13+D18+D23+D28</f>
        <v>#REF!</v>
      </c>
      <c r="E33" s="12" t="e">
        <f>E13+E18+E23+E28</f>
        <v>#REF!</v>
      </c>
      <c r="F33" s="12" t="e">
        <f>F13+F18+F23+F28</f>
        <v>#REF!</v>
      </c>
      <c r="G33" s="45"/>
      <c r="H33" s="22" t="e">
        <f>D33/F33</f>
        <v>#REF!</v>
      </c>
      <c r="I33" s="23" t="e">
        <f>H33*H33</f>
        <v>#REF!</v>
      </c>
      <c r="J33" s="25" t="e">
        <f>J13+J18+J23+J28</f>
        <v>#DIV/0!</v>
      </c>
      <c r="K33" s="19"/>
      <c r="L33" s="19"/>
      <c r="M33" s="19"/>
      <c r="N33" s="19">
        <f>K33+L33+M33</f>
        <v>0</v>
      </c>
      <c r="O33" s="19"/>
      <c r="P33" s="19"/>
      <c r="Q33" s="19"/>
      <c r="R33" s="19">
        <f>O33+P33+Q33</f>
        <v>0</v>
      </c>
      <c r="S33" s="21" t="e">
        <f>J33*N33/R33</f>
        <v>#DIV/0!</v>
      </c>
    </row>
    <row r="34" spans="3:9" ht="18.75">
      <c r="C34" s="15" t="s">
        <v>68</v>
      </c>
      <c r="D34" s="14" t="e">
        <f>D33/E33-1</f>
        <v>#REF!</v>
      </c>
      <c r="E34" s="14" t="e">
        <f>E33/F33-1</f>
        <v>#REF!</v>
      </c>
      <c r="F34" s="13"/>
      <c r="G34" s="39"/>
      <c r="I34" s="17" t="s">
        <v>70</v>
      </c>
    </row>
    <row r="35" spans="3:9" s="10" customFormat="1" ht="18.75">
      <c r="C35" s="8" t="s">
        <v>69</v>
      </c>
      <c r="D35" s="16">
        <v>1.0537040214962898</v>
      </c>
      <c r="E35" s="16">
        <v>1.0615428495953867</v>
      </c>
      <c r="F35" s="16">
        <v>1.0992302408016885</v>
      </c>
      <c r="G35" s="46"/>
      <c r="I35" s="23">
        <f>D35*E35</f>
        <v>1.11855196960929</v>
      </c>
    </row>
    <row r="37" ht="15">
      <c r="D37" s="6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I17" sqref="I17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47" t="s">
        <v>189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48" t="s">
        <v>78</v>
      </c>
      <c r="B4" s="234" t="s">
        <v>164</v>
      </c>
      <c r="C4" s="234" t="s">
        <v>165</v>
      </c>
      <c r="D4" s="234" t="s">
        <v>166</v>
      </c>
      <c r="E4" s="234" t="s">
        <v>167</v>
      </c>
      <c r="F4" s="234" t="s">
        <v>168</v>
      </c>
      <c r="G4" s="234" t="s">
        <v>169</v>
      </c>
      <c r="H4" s="231" t="s">
        <v>170</v>
      </c>
      <c r="I4" s="232"/>
      <c r="J4" s="233"/>
      <c r="K4" s="234" t="s">
        <v>171</v>
      </c>
      <c r="L4" s="234" t="s">
        <v>190</v>
      </c>
      <c r="M4" s="234" t="s">
        <v>191</v>
      </c>
      <c r="N4" s="234" t="s">
        <v>192</v>
      </c>
      <c r="O4" s="234" t="s">
        <v>193</v>
      </c>
      <c r="P4" s="241" t="s">
        <v>172</v>
      </c>
      <c r="Q4" s="241" t="s">
        <v>173</v>
      </c>
      <c r="R4" s="234" t="s">
        <v>174</v>
      </c>
    </row>
    <row r="5" spans="1:18" ht="18.75">
      <c r="A5" s="249"/>
      <c r="B5" s="235"/>
      <c r="C5" s="235"/>
      <c r="D5" s="235"/>
      <c r="E5" s="235"/>
      <c r="F5" s="235"/>
      <c r="G5" s="235"/>
      <c r="H5" s="234" t="s">
        <v>175</v>
      </c>
      <c r="I5" s="234" t="s">
        <v>176</v>
      </c>
      <c r="J5" s="234" t="s">
        <v>177</v>
      </c>
      <c r="K5" s="235"/>
      <c r="L5" s="235"/>
      <c r="M5" s="235"/>
      <c r="N5" s="235"/>
      <c r="O5" s="235"/>
      <c r="P5" s="242"/>
      <c r="Q5" s="242"/>
      <c r="R5" s="235"/>
    </row>
    <row r="6" spans="1:18" ht="18.75">
      <c r="A6" s="249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42"/>
      <c r="Q6" s="242"/>
      <c r="R6" s="235"/>
    </row>
    <row r="7" spans="1:18" ht="111.75" customHeight="1">
      <c r="A7" s="250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43"/>
      <c r="Q7" s="243"/>
      <c r="R7" s="236"/>
    </row>
    <row r="8" spans="1:18" ht="18" customHeight="1" thickBot="1">
      <c r="A8" s="97"/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  <c r="L8" s="98">
        <v>11</v>
      </c>
      <c r="M8" s="98">
        <v>12</v>
      </c>
      <c r="N8" s="98">
        <v>13</v>
      </c>
      <c r="O8" s="98">
        <v>14</v>
      </c>
      <c r="P8" s="98" t="s">
        <v>194</v>
      </c>
      <c r="Q8" s="98" t="s">
        <v>195</v>
      </c>
      <c r="R8" s="98" t="s">
        <v>196</v>
      </c>
    </row>
    <row r="9" spans="1:18" ht="39.75" customHeight="1">
      <c r="A9" s="182" t="s">
        <v>128</v>
      </c>
      <c r="B9" s="183" t="s">
        <v>188</v>
      </c>
      <c r="C9" s="251">
        <v>0.4</v>
      </c>
      <c r="D9" s="157">
        <v>0</v>
      </c>
      <c r="E9" s="157">
        <v>0</v>
      </c>
      <c r="F9" s="157">
        <v>0</v>
      </c>
      <c r="G9" s="157">
        <v>0</v>
      </c>
      <c r="H9" s="161">
        <f>I9+J9</f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66">
        <f>L9+M9</f>
        <v>0</v>
      </c>
      <c r="Q9" s="167">
        <f>N9+O9</f>
        <v>0</v>
      </c>
      <c r="R9" s="168">
        <f>P9-Q9</f>
        <v>0</v>
      </c>
    </row>
    <row r="10" spans="1:18" ht="39.75" customHeight="1">
      <c r="A10" s="182" t="s">
        <v>178</v>
      </c>
      <c r="B10" s="184" t="s">
        <v>179</v>
      </c>
      <c r="C10" s="251"/>
      <c r="D10" s="157">
        <v>0</v>
      </c>
      <c r="E10" s="157">
        <v>0</v>
      </c>
      <c r="F10" s="157">
        <v>0</v>
      </c>
      <c r="G10" s="157">
        <v>0</v>
      </c>
      <c r="H10" s="161">
        <f aca="true" t="shared" si="0" ref="H10:H17">I10+J10</f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66">
        <f aca="true" t="shared" si="1" ref="P10:P17">L10+M10</f>
        <v>0</v>
      </c>
      <c r="Q10" s="167">
        <f aca="true" t="shared" si="2" ref="Q10:Q17">N10+O10</f>
        <v>0</v>
      </c>
      <c r="R10" s="168">
        <f aca="true" t="shared" si="3" ref="R10:R17">P10-Q10</f>
        <v>0</v>
      </c>
    </row>
    <row r="11" spans="1:18" ht="39.75" customHeight="1">
      <c r="A11" s="185">
        <v>2</v>
      </c>
      <c r="B11" s="186" t="s">
        <v>180</v>
      </c>
      <c r="C11" s="251"/>
      <c r="D11" s="158">
        <v>0</v>
      </c>
      <c r="E11" s="158">
        <v>0</v>
      </c>
      <c r="F11" s="158">
        <v>0</v>
      </c>
      <c r="G11" s="158">
        <v>0</v>
      </c>
      <c r="H11" s="161">
        <f t="shared" si="0"/>
        <v>1</v>
      </c>
      <c r="I11" s="158">
        <v>0</v>
      </c>
      <c r="J11" s="158">
        <v>1</v>
      </c>
      <c r="K11" s="158">
        <v>50</v>
      </c>
      <c r="L11" s="158">
        <v>9.4754</v>
      </c>
      <c r="M11" s="158">
        <v>0</v>
      </c>
      <c r="N11" s="158">
        <v>9.4754</v>
      </c>
      <c r="O11" s="158"/>
      <c r="P11" s="169">
        <f t="shared" si="1"/>
        <v>9.4754</v>
      </c>
      <c r="Q11" s="170">
        <f t="shared" si="2"/>
        <v>9.4754</v>
      </c>
      <c r="R11" s="171">
        <f t="shared" si="3"/>
        <v>0</v>
      </c>
    </row>
    <row r="12" spans="1:18" ht="39.75" customHeight="1" thickBot="1">
      <c r="A12" s="187">
        <v>3</v>
      </c>
      <c r="B12" s="188" t="s">
        <v>181</v>
      </c>
      <c r="C12" s="230"/>
      <c r="D12" s="159">
        <v>0</v>
      </c>
      <c r="E12" s="159">
        <v>0</v>
      </c>
      <c r="F12" s="159">
        <v>0</v>
      </c>
      <c r="G12" s="159">
        <v>0</v>
      </c>
      <c r="H12" s="162">
        <f t="shared" si="0"/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72">
        <f t="shared" si="1"/>
        <v>0</v>
      </c>
      <c r="Q12" s="173">
        <f t="shared" si="2"/>
        <v>0</v>
      </c>
      <c r="R12" s="174">
        <f t="shared" si="3"/>
        <v>0</v>
      </c>
    </row>
    <row r="13" spans="1:18" ht="39.75" customHeight="1">
      <c r="A13" s="189">
        <v>4</v>
      </c>
      <c r="B13" s="190" t="s">
        <v>182</v>
      </c>
      <c r="C13" s="244" t="s">
        <v>183</v>
      </c>
      <c r="D13" s="160">
        <v>0</v>
      </c>
      <c r="E13" s="160">
        <v>0</v>
      </c>
      <c r="F13" s="160">
        <v>0</v>
      </c>
      <c r="G13" s="160">
        <v>0</v>
      </c>
      <c r="H13" s="163">
        <f t="shared" si="0"/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75">
        <f t="shared" si="1"/>
        <v>0</v>
      </c>
      <c r="Q13" s="176">
        <f t="shared" si="2"/>
        <v>0</v>
      </c>
      <c r="R13" s="177">
        <f t="shared" si="3"/>
        <v>0</v>
      </c>
    </row>
    <row r="14" spans="1:18" ht="39.75" customHeight="1">
      <c r="A14" s="185">
        <v>5</v>
      </c>
      <c r="B14" s="186" t="s">
        <v>181</v>
      </c>
      <c r="C14" s="245"/>
      <c r="D14" s="158">
        <v>0</v>
      </c>
      <c r="E14" s="158">
        <v>0</v>
      </c>
      <c r="F14" s="158">
        <v>0</v>
      </c>
      <c r="G14" s="158">
        <v>0</v>
      </c>
      <c r="H14" s="164">
        <f t="shared" si="0"/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69">
        <f t="shared" si="1"/>
        <v>0</v>
      </c>
      <c r="Q14" s="170">
        <f t="shared" si="2"/>
        <v>0</v>
      </c>
      <c r="R14" s="171">
        <f t="shared" si="3"/>
        <v>0</v>
      </c>
    </row>
    <row r="15" spans="1:18" ht="39.75" customHeight="1" thickBot="1">
      <c r="A15" s="187">
        <v>6</v>
      </c>
      <c r="B15" s="188" t="s">
        <v>184</v>
      </c>
      <c r="C15" s="246"/>
      <c r="D15" s="159">
        <v>0</v>
      </c>
      <c r="E15" s="159">
        <v>0</v>
      </c>
      <c r="F15" s="159">
        <v>0</v>
      </c>
      <c r="G15" s="159">
        <v>0</v>
      </c>
      <c r="H15" s="162">
        <f t="shared" si="0"/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72">
        <f t="shared" si="1"/>
        <v>0</v>
      </c>
      <c r="Q15" s="173">
        <f t="shared" si="2"/>
        <v>0</v>
      </c>
      <c r="R15" s="174">
        <f t="shared" si="3"/>
        <v>0</v>
      </c>
    </row>
    <row r="16" spans="1:18" ht="39.75" customHeight="1">
      <c r="A16" s="189">
        <v>7</v>
      </c>
      <c r="B16" s="190" t="s">
        <v>181</v>
      </c>
      <c r="C16" s="229" t="s">
        <v>185</v>
      </c>
      <c r="D16" s="160">
        <v>0</v>
      </c>
      <c r="E16" s="160">
        <v>0</v>
      </c>
      <c r="F16" s="160">
        <v>0</v>
      </c>
      <c r="G16" s="160">
        <v>0</v>
      </c>
      <c r="H16" s="163">
        <f t="shared" si="0"/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75">
        <f t="shared" si="1"/>
        <v>0</v>
      </c>
      <c r="Q16" s="176">
        <f t="shared" si="2"/>
        <v>0</v>
      </c>
      <c r="R16" s="177">
        <f t="shared" si="3"/>
        <v>0</v>
      </c>
    </row>
    <row r="17" spans="1:18" ht="39.75" customHeight="1" thickBot="1">
      <c r="A17" s="187">
        <v>8</v>
      </c>
      <c r="B17" s="188" t="s">
        <v>184</v>
      </c>
      <c r="C17" s="230"/>
      <c r="D17" s="159">
        <v>0</v>
      </c>
      <c r="E17" s="159">
        <v>0</v>
      </c>
      <c r="F17" s="159">
        <v>0</v>
      </c>
      <c r="G17" s="159">
        <v>0</v>
      </c>
      <c r="H17" s="162">
        <f t="shared" si="0"/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72">
        <f t="shared" si="1"/>
        <v>0</v>
      </c>
      <c r="Q17" s="173">
        <f t="shared" si="2"/>
        <v>0</v>
      </c>
      <c r="R17" s="174">
        <f t="shared" si="3"/>
        <v>0</v>
      </c>
    </row>
    <row r="18" spans="1:18" ht="43.5" customHeight="1" thickBot="1">
      <c r="A18" s="237" t="s">
        <v>186</v>
      </c>
      <c r="B18" s="238"/>
      <c r="C18" s="239"/>
      <c r="D18" s="165">
        <f aca="true" t="shared" si="4" ref="D18:R18">SUM(D9:D17)</f>
        <v>0</v>
      </c>
      <c r="E18" s="165">
        <f t="shared" si="4"/>
        <v>0</v>
      </c>
      <c r="F18" s="165">
        <f t="shared" si="4"/>
        <v>0</v>
      </c>
      <c r="G18" s="165">
        <f t="shared" si="4"/>
        <v>0</v>
      </c>
      <c r="H18" s="165">
        <f t="shared" si="4"/>
        <v>1</v>
      </c>
      <c r="I18" s="165">
        <f t="shared" si="4"/>
        <v>0</v>
      </c>
      <c r="J18" s="165">
        <f t="shared" si="4"/>
        <v>1</v>
      </c>
      <c r="K18" s="165">
        <f t="shared" si="4"/>
        <v>50</v>
      </c>
      <c r="L18" s="165">
        <f t="shared" si="4"/>
        <v>9.4754</v>
      </c>
      <c r="M18" s="165">
        <f t="shared" si="4"/>
        <v>0</v>
      </c>
      <c r="N18" s="165">
        <f t="shared" si="4"/>
        <v>9.4754</v>
      </c>
      <c r="O18" s="165">
        <f t="shared" si="4"/>
        <v>0</v>
      </c>
      <c r="P18" s="178">
        <f t="shared" si="4"/>
        <v>9.4754</v>
      </c>
      <c r="Q18" s="178">
        <f t="shared" si="4"/>
        <v>9.4754</v>
      </c>
      <c r="R18" s="178">
        <f t="shared" si="4"/>
        <v>0</v>
      </c>
    </row>
    <row r="19" spans="1:18" ht="53.25" customHeight="1">
      <c r="A19" s="240" t="s">
        <v>187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</row>
  </sheetData>
  <sheetProtection password="CF26" sheet="1"/>
  <mergeCells count="25">
    <mergeCell ref="G4:G7"/>
    <mergeCell ref="J5:J7"/>
    <mergeCell ref="C9:C12"/>
    <mergeCell ref="L4:L7"/>
    <mergeCell ref="N4:N7"/>
    <mergeCell ref="C13:C15"/>
    <mergeCell ref="A2:R2"/>
    <mergeCell ref="B4:B7"/>
    <mergeCell ref="C4:C7"/>
    <mergeCell ref="D4:D7"/>
    <mergeCell ref="E4:E7"/>
    <mergeCell ref="O4:O7"/>
    <mergeCell ref="P4:P7"/>
    <mergeCell ref="A4:A7"/>
    <mergeCell ref="F4:F7"/>
    <mergeCell ref="C16:C17"/>
    <mergeCell ref="H4:J4"/>
    <mergeCell ref="K4:K7"/>
    <mergeCell ref="M4:M7"/>
    <mergeCell ref="A18:C18"/>
    <mergeCell ref="A19:R19"/>
    <mergeCell ref="Q4:Q7"/>
    <mergeCell ref="R4:R7"/>
    <mergeCell ref="H5:H7"/>
    <mergeCell ref="I5:I7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N11" sqref="N11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47" t="s">
        <v>349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58" t="s">
        <v>78</v>
      </c>
      <c r="B4" s="252" t="s">
        <v>164</v>
      </c>
      <c r="C4" s="252" t="s">
        <v>165</v>
      </c>
      <c r="D4" s="252" t="s">
        <v>166</v>
      </c>
      <c r="E4" s="252" t="s">
        <v>167</v>
      </c>
      <c r="F4" s="252" t="s">
        <v>168</v>
      </c>
      <c r="G4" s="252" t="s">
        <v>169</v>
      </c>
      <c r="H4" s="261" t="s">
        <v>170</v>
      </c>
      <c r="I4" s="262"/>
      <c r="J4" s="263"/>
      <c r="K4" s="252" t="s">
        <v>171</v>
      </c>
      <c r="L4" s="252" t="s">
        <v>190</v>
      </c>
      <c r="M4" s="252" t="s">
        <v>191</v>
      </c>
      <c r="N4" s="252" t="s">
        <v>192</v>
      </c>
      <c r="O4" s="252" t="s">
        <v>193</v>
      </c>
      <c r="P4" s="255" t="s">
        <v>172</v>
      </c>
      <c r="Q4" s="255" t="s">
        <v>173</v>
      </c>
      <c r="R4" s="252" t="s">
        <v>174</v>
      </c>
    </row>
    <row r="5" spans="1:18" ht="18.75">
      <c r="A5" s="259"/>
      <c r="B5" s="253"/>
      <c r="C5" s="253"/>
      <c r="D5" s="253"/>
      <c r="E5" s="253"/>
      <c r="F5" s="253"/>
      <c r="G5" s="253"/>
      <c r="H5" s="252" t="s">
        <v>175</v>
      </c>
      <c r="I5" s="252" t="s">
        <v>176</v>
      </c>
      <c r="J5" s="252" t="s">
        <v>177</v>
      </c>
      <c r="K5" s="253"/>
      <c r="L5" s="253"/>
      <c r="M5" s="253"/>
      <c r="N5" s="253"/>
      <c r="O5" s="253"/>
      <c r="P5" s="256"/>
      <c r="Q5" s="256"/>
      <c r="R5" s="253"/>
    </row>
    <row r="6" spans="1:18" ht="18.75">
      <c r="A6" s="259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6"/>
      <c r="Q6" s="256"/>
      <c r="R6" s="253"/>
    </row>
    <row r="7" spans="1:18" ht="111.75" customHeight="1">
      <c r="A7" s="260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7"/>
      <c r="Q7" s="257"/>
      <c r="R7" s="254"/>
    </row>
    <row r="8" spans="1:18" ht="18" customHeight="1" thickBot="1">
      <c r="A8" s="179"/>
      <c r="B8" s="180">
        <v>1</v>
      </c>
      <c r="C8" s="180">
        <v>2</v>
      </c>
      <c r="D8" s="180">
        <v>3</v>
      </c>
      <c r="E8" s="180">
        <v>4</v>
      </c>
      <c r="F8" s="180">
        <v>5</v>
      </c>
      <c r="G8" s="180">
        <v>6</v>
      </c>
      <c r="H8" s="180">
        <v>7</v>
      </c>
      <c r="I8" s="180">
        <v>8</v>
      </c>
      <c r="J8" s="180">
        <v>9</v>
      </c>
      <c r="K8" s="180">
        <v>10</v>
      </c>
      <c r="L8" s="180">
        <v>11</v>
      </c>
      <c r="M8" s="180">
        <v>12</v>
      </c>
      <c r="N8" s="180">
        <v>13</v>
      </c>
      <c r="O8" s="180">
        <v>14</v>
      </c>
      <c r="P8" s="180" t="s">
        <v>194</v>
      </c>
      <c r="Q8" s="180" t="s">
        <v>195</v>
      </c>
      <c r="R8" s="180" t="s">
        <v>196</v>
      </c>
    </row>
    <row r="9" spans="1:18" ht="39.75" customHeight="1">
      <c r="A9" s="182" t="s">
        <v>128</v>
      </c>
      <c r="B9" s="183" t="s">
        <v>188</v>
      </c>
      <c r="C9" s="251">
        <v>0.4</v>
      </c>
      <c r="D9" s="157">
        <v>0</v>
      </c>
      <c r="E9" s="157">
        <v>0</v>
      </c>
      <c r="F9" s="157">
        <v>0</v>
      </c>
      <c r="G9" s="157">
        <v>0</v>
      </c>
      <c r="H9" s="161">
        <f>I9+J9</f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66">
        <f>L9+M9</f>
        <v>0</v>
      </c>
      <c r="Q9" s="167">
        <f>N9+O9</f>
        <v>0</v>
      </c>
      <c r="R9" s="168">
        <f>P9-Q9</f>
        <v>0</v>
      </c>
    </row>
    <row r="10" spans="1:18" ht="39.75" customHeight="1">
      <c r="A10" s="182" t="s">
        <v>178</v>
      </c>
      <c r="B10" s="184" t="s">
        <v>179</v>
      </c>
      <c r="C10" s="251"/>
      <c r="D10" s="157">
        <v>0</v>
      </c>
      <c r="E10" s="157">
        <v>0</v>
      </c>
      <c r="F10" s="157">
        <v>0</v>
      </c>
      <c r="G10" s="157">
        <v>0</v>
      </c>
      <c r="H10" s="161">
        <f aca="true" t="shared" si="0" ref="H10:H17">I10+J10</f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66">
        <f aca="true" t="shared" si="1" ref="P10:P17">L10+M10</f>
        <v>0</v>
      </c>
      <c r="Q10" s="167">
        <f aca="true" t="shared" si="2" ref="Q10:Q17">N10+O10</f>
        <v>0</v>
      </c>
      <c r="R10" s="168">
        <f aca="true" t="shared" si="3" ref="R10:R17">P10-Q10</f>
        <v>0</v>
      </c>
    </row>
    <row r="11" spans="1:18" ht="39.75" customHeight="1">
      <c r="A11" s="185">
        <v>2</v>
      </c>
      <c r="B11" s="186" t="s">
        <v>180</v>
      </c>
      <c r="C11" s="251"/>
      <c r="D11" s="158">
        <v>1</v>
      </c>
      <c r="E11" s="158">
        <v>1</v>
      </c>
      <c r="F11" s="158">
        <v>20</v>
      </c>
      <c r="G11" s="158">
        <v>9.5368</v>
      </c>
      <c r="H11" s="161">
        <f t="shared" si="0"/>
        <v>1</v>
      </c>
      <c r="I11" s="158">
        <v>1</v>
      </c>
      <c r="J11" s="158">
        <v>0</v>
      </c>
      <c r="K11" s="158">
        <v>20</v>
      </c>
      <c r="L11" s="158">
        <v>9.5368</v>
      </c>
      <c r="M11" s="158">
        <v>0</v>
      </c>
      <c r="N11" s="158">
        <v>9.5368</v>
      </c>
      <c r="O11" s="158">
        <v>0</v>
      </c>
      <c r="P11" s="169">
        <f t="shared" si="1"/>
        <v>9.5368</v>
      </c>
      <c r="Q11" s="170">
        <f t="shared" si="2"/>
        <v>9.5368</v>
      </c>
      <c r="R11" s="171">
        <f t="shared" si="3"/>
        <v>0</v>
      </c>
    </row>
    <row r="12" spans="1:18" ht="39.75" customHeight="1" thickBot="1">
      <c r="A12" s="187">
        <v>3</v>
      </c>
      <c r="B12" s="188" t="s">
        <v>181</v>
      </c>
      <c r="C12" s="230"/>
      <c r="D12" s="159">
        <v>0</v>
      </c>
      <c r="E12" s="159">
        <v>0</v>
      </c>
      <c r="F12" s="159">
        <v>0</v>
      </c>
      <c r="G12" s="159">
        <v>0</v>
      </c>
      <c r="H12" s="162">
        <f t="shared" si="0"/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72">
        <f t="shared" si="1"/>
        <v>0</v>
      </c>
      <c r="Q12" s="173">
        <f t="shared" si="2"/>
        <v>0</v>
      </c>
      <c r="R12" s="174">
        <f t="shared" si="3"/>
        <v>0</v>
      </c>
    </row>
    <row r="13" spans="1:18" ht="39.75" customHeight="1">
      <c r="A13" s="189">
        <v>4</v>
      </c>
      <c r="B13" s="190" t="s">
        <v>182</v>
      </c>
      <c r="C13" s="244" t="s">
        <v>183</v>
      </c>
      <c r="D13" s="160">
        <v>0</v>
      </c>
      <c r="E13" s="160">
        <v>0</v>
      </c>
      <c r="F13" s="160">
        <v>0</v>
      </c>
      <c r="G13" s="160">
        <v>0</v>
      </c>
      <c r="H13" s="163">
        <f t="shared" si="0"/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75">
        <f t="shared" si="1"/>
        <v>0</v>
      </c>
      <c r="Q13" s="176">
        <f t="shared" si="2"/>
        <v>0</v>
      </c>
      <c r="R13" s="177">
        <f t="shared" si="3"/>
        <v>0</v>
      </c>
    </row>
    <row r="14" spans="1:18" ht="39.75" customHeight="1">
      <c r="A14" s="185">
        <v>5</v>
      </c>
      <c r="B14" s="186" t="s">
        <v>181</v>
      </c>
      <c r="C14" s="245"/>
      <c r="D14" s="158">
        <v>0</v>
      </c>
      <c r="E14" s="158">
        <v>0</v>
      </c>
      <c r="F14" s="158">
        <v>0</v>
      </c>
      <c r="G14" s="158">
        <v>0</v>
      </c>
      <c r="H14" s="164">
        <f t="shared" si="0"/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69">
        <f t="shared" si="1"/>
        <v>0</v>
      </c>
      <c r="Q14" s="170">
        <f t="shared" si="2"/>
        <v>0</v>
      </c>
      <c r="R14" s="171">
        <f t="shared" si="3"/>
        <v>0</v>
      </c>
    </row>
    <row r="15" spans="1:18" ht="39.75" customHeight="1" thickBot="1">
      <c r="A15" s="187">
        <v>6</v>
      </c>
      <c r="B15" s="188" t="s">
        <v>184</v>
      </c>
      <c r="C15" s="246"/>
      <c r="D15" s="159">
        <v>0</v>
      </c>
      <c r="E15" s="159">
        <v>0</v>
      </c>
      <c r="F15" s="159">
        <v>0</v>
      </c>
      <c r="G15" s="159">
        <v>0</v>
      </c>
      <c r="H15" s="162">
        <f t="shared" si="0"/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72">
        <f t="shared" si="1"/>
        <v>0</v>
      </c>
      <c r="Q15" s="173">
        <f t="shared" si="2"/>
        <v>0</v>
      </c>
      <c r="R15" s="174">
        <f t="shared" si="3"/>
        <v>0</v>
      </c>
    </row>
    <row r="16" spans="1:18" ht="39.75" customHeight="1">
      <c r="A16" s="189">
        <v>7</v>
      </c>
      <c r="B16" s="190" t="s">
        <v>181</v>
      </c>
      <c r="C16" s="229" t="s">
        <v>185</v>
      </c>
      <c r="D16" s="160">
        <v>0</v>
      </c>
      <c r="E16" s="160">
        <v>0</v>
      </c>
      <c r="F16" s="160">
        <v>0</v>
      </c>
      <c r="G16" s="160">
        <v>0</v>
      </c>
      <c r="H16" s="163">
        <f t="shared" si="0"/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75">
        <f t="shared" si="1"/>
        <v>0</v>
      </c>
      <c r="Q16" s="176">
        <f t="shared" si="2"/>
        <v>0</v>
      </c>
      <c r="R16" s="177">
        <f t="shared" si="3"/>
        <v>0</v>
      </c>
    </row>
    <row r="17" spans="1:18" ht="39.75" customHeight="1" thickBot="1">
      <c r="A17" s="187">
        <v>8</v>
      </c>
      <c r="B17" s="188" t="s">
        <v>184</v>
      </c>
      <c r="C17" s="230"/>
      <c r="D17" s="159">
        <v>0</v>
      </c>
      <c r="E17" s="159">
        <v>0</v>
      </c>
      <c r="F17" s="159">
        <v>0</v>
      </c>
      <c r="G17" s="159">
        <v>0</v>
      </c>
      <c r="H17" s="162">
        <f t="shared" si="0"/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72">
        <f t="shared" si="1"/>
        <v>0</v>
      </c>
      <c r="Q17" s="173">
        <f t="shared" si="2"/>
        <v>0</v>
      </c>
      <c r="R17" s="174">
        <f t="shared" si="3"/>
        <v>0</v>
      </c>
    </row>
    <row r="18" spans="1:18" ht="43.5" customHeight="1" thickBot="1">
      <c r="A18" s="237" t="s">
        <v>186</v>
      </c>
      <c r="B18" s="238"/>
      <c r="C18" s="239"/>
      <c r="D18" s="165">
        <f aca="true" t="shared" si="4" ref="D18:R18">SUM(D9:D17)</f>
        <v>1</v>
      </c>
      <c r="E18" s="165">
        <f t="shared" si="4"/>
        <v>1</v>
      </c>
      <c r="F18" s="165">
        <f t="shared" si="4"/>
        <v>20</v>
      </c>
      <c r="G18" s="165">
        <f t="shared" si="4"/>
        <v>9.5368</v>
      </c>
      <c r="H18" s="165">
        <f t="shared" si="4"/>
        <v>1</v>
      </c>
      <c r="I18" s="165">
        <f t="shared" si="4"/>
        <v>1</v>
      </c>
      <c r="J18" s="165">
        <f t="shared" si="4"/>
        <v>0</v>
      </c>
      <c r="K18" s="165">
        <f t="shared" si="4"/>
        <v>20</v>
      </c>
      <c r="L18" s="165">
        <f t="shared" si="4"/>
        <v>9.5368</v>
      </c>
      <c r="M18" s="165">
        <f t="shared" si="4"/>
        <v>0</v>
      </c>
      <c r="N18" s="165">
        <f t="shared" si="4"/>
        <v>9.5368</v>
      </c>
      <c r="O18" s="165">
        <f t="shared" si="4"/>
        <v>0</v>
      </c>
      <c r="P18" s="178">
        <f t="shared" si="4"/>
        <v>9.5368</v>
      </c>
      <c r="Q18" s="178">
        <f t="shared" si="4"/>
        <v>9.5368</v>
      </c>
      <c r="R18" s="178">
        <f t="shared" si="4"/>
        <v>0</v>
      </c>
    </row>
    <row r="19" spans="1:18" ht="53.25" customHeight="1">
      <c r="A19" s="240" t="s">
        <v>187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</row>
  </sheetData>
  <sheetProtection password="CF26" sheet="1"/>
  <mergeCells count="25">
    <mergeCell ref="A19:R19"/>
    <mergeCell ref="R4:R7"/>
    <mergeCell ref="H5:H7"/>
    <mergeCell ref="I5:I7"/>
    <mergeCell ref="J5:J7"/>
    <mergeCell ref="C9:C12"/>
    <mergeCell ref="C13:C15"/>
    <mergeCell ref="L4:L7"/>
    <mergeCell ref="E4:E7"/>
    <mergeCell ref="G4:G7"/>
    <mergeCell ref="H4:J4"/>
    <mergeCell ref="K4:K7"/>
    <mergeCell ref="C16:C17"/>
    <mergeCell ref="M4:M7"/>
    <mergeCell ref="A18:C18"/>
    <mergeCell ref="N4:N7"/>
    <mergeCell ref="O4:O7"/>
    <mergeCell ref="P4:P7"/>
    <mergeCell ref="Q4:Q7"/>
    <mergeCell ref="A2:R2"/>
    <mergeCell ref="A4:A7"/>
    <mergeCell ref="B4:B7"/>
    <mergeCell ref="C4:C7"/>
    <mergeCell ref="D4:D7"/>
    <mergeCell ref="F4:F7"/>
  </mergeCells>
  <printOptions/>
  <pageMargins left="0.7" right="0.7" top="0.75" bottom="0.75" header="0.3" footer="0.3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Кукушкина Инна Сергеевна</cp:lastModifiedBy>
  <cp:lastPrinted>2020-10-28T04:39:29Z</cp:lastPrinted>
  <dcterms:created xsi:type="dcterms:W3CDTF">2016-11-24T05:20:00Z</dcterms:created>
  <dcterms:modified xsi:type="dcterms:W3CDTF">2020-10-28T04:41:56Z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