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<sst xmlns="http://schemas.openxmlformats.org/spreadsheetml/2006/main" count="23" uniqueCount="23">
  <si>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</si>
  <si>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Тариф</t>
  </si>
  <si>
    <t>Сумма</t>
  </si>
  <si>
    <t>НДС</t>
  </si>
  <si>
    <t>Сумма с НДС</t>
  </si>
  <si>
    <t>б/с 6268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</si>
  <si>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</si>
  <si>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</si>
  <si>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</si>
  <si>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</si>
  <si>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</si>
  <si>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</si>
  <si>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</si>
  <si>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</si>
  <si>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</si>
  <si>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</si>
  <si>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</si>
  <si>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</si>
  <si>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</si>
  <si>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</si>
  <si>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</si>
  <si>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Передача эл.энергии по сетям АО "УКБП" за октябрь 2018 г.</t>
  </si>
  <si>
    <t>Халитова Р.И.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</si>
</sst>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38" sqref="F38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21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6</v>
      </c>
      <c r="B7" s="6">
        <v>6800</v>
      </c>
      <c r="C7" s="7">
        <v>2.88383</v>
      </c>
      <c r="D7" s="8">
        <f>B7*C7</f>
        <v>19610.044</v>
      </c>
      <c r="E7" s="8">
        <f>D7*0.18</f>
        <v>3529.80792</v>
      </c>
      <c r="F7" s="8">
        <f>D7+E7</f>
        <v>23139.85192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7</v>
      </c>
      <c r="B9" s="6">
        <v>913</v>
      </c>
      <c r="C9" s="7">
        <v>2.88383</v>
      </c>
      <c r="D9" s="8">
        <f>B9*C9</f>
        <v>2632.93679</v>
      </c>
      <c r="E9" s="8">
        <f>D9*0.18</f>
        <v>473.9286222</v>
      </c>
      <c r="F9" s="8">
        <f>D9+E9</f>
        <v>3106.8654122000003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10280</v>
      </c>
      <c r="C11" s="7">
        <v>2.88383</v>
      </c>
      <c r="D11" s="8">
        <f>B11*C11</f>
        <v>29645.7724</v>
      </c>
      <c r="E11" s="8">
        <f>D11*0.18</f>
        <v>5336.239032</v>
      </c>
      <c r="F11" s="8">
        <f>D11+E11</f>
        <v>34982.011432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15</v>
      </c>
      <c r="B13" s="6">
        <v>490</v>
      </c>
      <c r="C13" s="7">
        <v>3.31802</v>
      </c>
      <c r="D13" s="8">
        <f>B13*C13</f>
        <v>1625.8298000000002</v>
      </c>
      <c r="E13" s="8">
        <f>D13*0.18</f>
        <v>292.64936400000005</v>
      </c>
      <c r="F13" s="8">
        <f>D13+E13</f>
        <v>1918.4791640000003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20</v>
      </c>
      <c r="B15" s="6">
        <v>36300</v>
      </c>
      <c r="C15" s="7">
        <v>2.88383</v>
      </c>
      <c r="D15" s="8">
        <f>B15*C15</f>
        <v>104683.02900000001</v>
      </c>
      <c r="E15" s="8">
        <f>D15*0.18</f>
        <v>18842.94522</v>
      </c>
      <c r="F15" s="8">
        <v>123525.98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8</v>
      </c>
      <c r="B17" s="6">
        <v>20</v>
      </c>
      <c r="C17" s="7">
        <v>2.88383</v>
      </c>
      <c r="D17" s="8">
        <f>B17*C17</f>
        <v>57.6766</v>
      </c>
      <c r="E17" s="8">
        <f>D17*0.18</f>
        <v>10.381788</v>
      </c>
      <c r="F17" s="8">
        <f>D17+E17</f>
        <v>68.05838800000001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9</v>
      </c>
      <c r="B19" s="6">
        <v>1645</v>
      </c>
      <c r="C19" s="7">
        <v>2.88383</v>
      </c>
      <c r="D19" s="8">
        <f>B19*C19</f>
        <v>4743.90035</v>
      </c>
      <c r="E19" s="8">
        <f>D19*0.18</f>
        <v>853.902063</v>
      </c>
      <c r="F19" s="8">
        <f>D19+E19</f>
        <v>5597.802412999999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10</v>
      </c>
      <c r="B21" s="6">
        <v>2595</v>
      </c>
      <c r="C21" s="7">
        <v>2.88383</v>
      </c>
      <c r="D21" s="8">
        <f>B21*C21</f>
        <v>7483.53885</v>
      </c>
      <c r="E21" s="8">
        <f>D21*0.18</f>
        <v>1347.036993</v>
      </c>
      <c r="F21" s="8">
        <f>D21+E21</f>
        <v>8830.575843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16</v>
      </c>
      <c r="B23" s="6">
        <v>4500</v>
      </c>
      <c r="C23" s="7">
        <v>2.88383</v>
      </c>
      <c r="D23" s="8">
        <f>B23*C23</f>
        <v>12977.235</v>
      </c>
      <c r="E23" s="8">
        <f>D23*0.18</f>
        <v>2335.9023</v>
      </c>
      <c r="F23" s="8">
        <f>D23+E23</f>
        <v>15313.1373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17</v>
      </c>
      <c r="B25" s="6">
        <v>410</v>
      </c>
      <c r="C25" s="7">
        <v>2.88383</v>
      </c>
      <c r="D25" s="8">
        <f>B25*C25</f>
        <v>1182.3703</v>
      </c>
      <c r="E25" s="8">
        <f>D25*0.18</f>
        <v>212.826654</v>
      </c>
      <c r="F25" s="8">
        <f>D25+E25</f>
        <v>1395.196954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80</v>
      </c>
      <c r="C27" s="7">
        <v>2.88383</v>
      </c>
      <c r="D27" s="8">
        <f>B27*C27</f>
        <v>230.7064</v>
      </c>
      <c r="E27" s="8">
        <f>D27*0.18</f>
        <v>41.527152</v>
      </c>
      <c r="F27" s="8">
        <v>272.24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11</v>
      </c>
      <c r="B29" s="6">
        <v>2410</v>
      </c>
      <c r="C29" s="7">
        <v>3.31802</v>
      </c>
      <c r="D29" s="8">
        <f>B29*C29</f>
        <v>7996.4282</v>
      </c>
      <c r="E29" s="8">
        <f>D29*0.18</f>
        <v>1439.357076</v>
      </c>
      <c r="F29" s="8">
        <f>D29+E29</f>
        <v>9435.785276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12</v>
      </c>
      <c r="B31" s="6">
        <v>4386</v>
      </c>
      <c r="C31" s="7">
        <v>3.31802</v>
      </c>
      <c r="D31" s="8">
        <f>B31*C31</f>
        <v>14552.835720000001</v>
      </c>
      <c r="E31" s="8">
        <f>D31*0.18</f>
        <v>2619.5104296</v>
      </c>
      <c r="F31" s="8">
        <f>D31+E31</f>
        <v>17172.3461496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13</v>
      </c>
      <c r="B33" s="6">
        <v>6000</v>
      </c>
      <c r="C33" s="7">
        <v>2.88383</v>
      </c>
      <c r="D33" s="8">
        <f>B33*C33</f>
        <v>17302.98</v>
      </c>
      <c r="E33" s="8">
        <f>D33*0.18</f>
        <v>3114.5364</v>
      </c>
      <c r="F33" s="8">
        <f>D33+E33</f>
        <v>20417.5164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 t="s">
        <v>22</v>
      </c>
      <c r="B35" s="6">
        <v>370</v>
      </c>
      <c r="C35" s="7">
        <v>2.88383</v>
      </c>
      <c r="D35" s="8">
        <f>B35*C35</f>
        <v>1067.0171</v>
      </c>
      <c r="E35" s="8">
        <f>D35*0.18</f>
        <v>192.063078</v>
      </c>
      <c r="F35" s="8">
        <f>D35+E35</f>
        <v>1259.080178</v>
      </c>
    </row>
    <row r="36" spans="1:6" ht="14.25">
      <c r="A36" s="2"/>
      <c r="B36" s="2"/>
      <c r="C36" s="2"/>
      <c r="D36" s="8"/>
      <c r="E36" s="8"/>
      <c r="F36" s="8"/>
    </row>
    <row r="37" spans="1:6" ht="15">
      <c r="A37" s="4" t="s">
        <v>14</v>
      </c>
      <c r="B37" s="9">
        <f>SUM(B7:B35)</f>
        <v>77199</v>
      </c>
      <c r="C37" s="10"/>
      <c r="D37" s="10">
        <v>225792.32</v>
      </c>
      <c r="E37" s="10">
        <v>40642.63</v>
      </c>
      <c r="F37" s="10">
        <f>D37+E37</f>
        <v>266434.95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2018-02-08T05:42:43Z</cp:lastPrinted>
  <dcterms:created xsi:type="dcterms:W3CDTF">2018-02-07T17:34:47Z</dcterms:created>
  <dcterms:modified xsi:type="dcterms:W3CDTF">2018-11-21T06:42:23Z</dcterms:modified>
  <cp:category/>
  <cp:version/>
  <cp:contentType/>
  <cp:contentStatus/>
  <cp:revision>17</cp:revision>
</cp:coreProperties>
</file>