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<sst xmlns="http://schemas.openxmlformats.org/spreadsheetml/2006/main" count="22" uniqueCount="22">
  <si>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</si>
  <si>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</si>
  <si>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</si>
  <si>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</si>
  <si>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</si>
  <si>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</si>
  <si>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</si>
  <si>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</si>
  <si>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КС Техника</t>
  </si>
  <si>
    <t>ООО "Арк-Трейд"**</t>
  </si>
  <si>
    <t>Амарант РПК</t>
  </si>
  <si>
    <t>ИП Ртищева В.В.</t>
  </si>
  <si>
    <t>Мухаметзянов М.М.</t>
  </si>
  <si>
    <t>ИП Курдюкова</t>
  </si>
  <si>
    <t>КА АТМ (на Орбите)</t>
  </si>
  <si>
    <t>ЮБ  Шаповалов</t>
  </si>
  <si>
    <t>ИП Антипова Е.В.</t>
  </si>
  <si>
    <t>ООО "Кварта"**</t>
  </si>
  <si>
    <t>ЗАО "Ультрамарин"**</t>
  </si>
  <si>
    <t>АО «Ул.мех.завод»</t>
  </si>
  <si>
    <t>Итого:</t>
  </si>
  <si>
    <t>Передача эл.энергии по сетям АО "УКБП" за апрель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</si>
</sst>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75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1" t="s">
        <v>21</v>
      </c>
      <c r="B1" s="11"/>
      <c r="C1" s="11"/>
      <c r="D1" s="11"/>
      <c r="E1" s="11"/>
      <c r="F1" s="11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5427</v>
      </c>
      <c r="C7" s="7">
        <v>2.83941</v>
      </c>
      <c r="D7" s="8">
        <f>B7*C7</f>
        <v>15409.47807</v>
      </c>
      <c r="E7" s="8">
        <f>D7*0.18</f>
        <v>2773.7060525999996</v>
      </c>
      <c r="F7" s="8">
        <f>D7+E7</f>
        <v>18183.1841226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2077</v>
      </c>
      <c r="C9" s="7">
        <v>2.83941</v>
      </c>
      <c r="D9" s="8">
        <f>B9*C9</f>
        <v>5897.45457</v>
      </c>
      <c r="E9" s="8">
        <f>D9*0.18</f>
        <v>1061.5418226</v>
      </c>
      <c r="F9" s="8">
        <f>D9+E9</f>
        <v>6958.9963926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8</v>
      </c>
      <c r="B11" s="6">
        <v>7140</v>
      </c>
      <c r="C11" s="7">
        <v>2.83941</v>
      </c>
      <c r="D11" s="8">
        <f>B11*C11</f>
        <v>20273.3874</v>
      </c>
      <c r="E11" s="8">
        <f>D11*0.18</f>
        <v>3649.209732</v>
      </c>
      <c r="F11" s="8">
        <f>D11+E11</f>
        <v>23922.597132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9</v>
      </c>
      <c r="B13" s="6">
        <v>0</v>
      </c>
      <c r="C13" s="7">
        <v>3.23451</v>
      </c>
      <c r="D13" s="8">
        <f>B13*C13</f>
        <v>0</v>
      </c>
      <c r="E13" s="8">
        <f>D13*0.18</f>
        <v>0</v>
      </c>
      <c r="F13" s="8">
        <f>D13+E13</f>
        <v>0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10</v>
      </c>
      <c r="B15" s="6">
        <v>24560</v>
      </c>
      <c r="C15" s="7">
        <v>2.83941</v>
      </c>
      <c r="D15" s="8">
        <f>B15*C15</f>
        <v>69735.9096</v>
      </c>
      <c r="E15" s="8">
        <f>D15*0.18</f>
        <v>12552.463727999999</v>
      </c>
      <c r="F15" s="8">
        <f>D15+E15</f>
        <v>82288.373328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11</v>
      </c>
      <c r="B17" s="6">
        <v>40</v>
      </c>
      <c r="C17" s="7">
        <v>2.83941</v>
      </c>
      <c r="D17" s="8">
        <f>B17*C17</f>
        <v>113.5764</v>
      </c>
      <c r="E17" s="8">
        <f>D17*0.18</f>
        <v>20.443752</v>
      </c>
      <c r="F17" s="8">
        <f>D17+E17</f>
        <v>134.020152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12</v>
      </c>
      <c r="B19" s="6">
        <v>1030</v>
      </c>
      <c r="C19" s="7">
        <v>2.83941</v>
      </c>
      <c r="D19" s="8">
        <f>B19*C19</f>
        <v>2924.5923</v>
      </c>
      <c r="E19" s="8">
        <f>D19*0.18</f>
        <v>526.426614</v>
      </c>
      <c r="F19" s="8">
        <f>D19+E19</f>
        <v>3451.0189139999998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1830</v>
      </c>
      <c r="C21" s="7">
        <v>2.83941</v>
      </c>
      <c r="D21" s="8">
        <f>B21*C21</f>
        <v>5196.1203</v>
      </c>
      <c r="E21" s="8">
        <f>D21*0.18</f>
        <v>935.3016539999999</v>
      </c>
      <c r="F21" s="8">
        <f>D21+E21</f>
        <v>6131.4219539999995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9780</v>
      </c>
      <c r="C23" s="7">
        <v>2.83941</v>
      </c>
      <c r="D23" s="8">
        <f>B23*C23</f>
        <v>27769.4298</v>
      </c>
      <c r="E23" s="8">
        <f>D23*0.18</f>
        <v>4998.497364</v>
      </c>
      <c r="F23" s="8">
        <f>D23+E23</f>
        <v>32767.927164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110</v>
      </c>
      <c r="C25" s="7">
        <v>2.83941</v>
      </c>
      <c r="D25" s="8">
        <f>B25*C25</f>
        <v>312.3351</v>
      </c>
      <c r="E25" s="8">
        <f>D25*0.18</f>
        <v>56.220318</v>
      </c>
      <c r="F25" s="8">
        <f>D25+E25</f>
        <v>368.55541800000003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16</v>
      </c>
      <c r="B27" s="6">
        <v>530</v>
      </c>
      <c r="C27" s="7">
        <v>2.83941</v>
      </c>
      <c r="D27" s="8">
        <f>B27*C27</f>
        <v>1504.8873</v>
      </c>
      <c r="E27" s="8">
        <f>D27*0.18</f>
        <v>270.87971400000004</v>
      </c>
      <c r="F27" s="8">
        <f>D27+E27</f>
        <v>1775.767014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17</v>
      </c>
      <c r="B29" s="6">
        <v>952</v>
      </c>
      <c r="C29" s="7">
        <v>3.23451</v>
      </c>
      <c r="D29" s="8">
        <f>B29*C29</f>
        <v>3079.25352</v>
      </c>
      <c r="E29" s="8">
        <f>D29*0.18</f>
        <v>554.2656336</v>
      </c>
      <c r="F29" s="8">
        <f>D29+E29</f>
        <v>3633.5191536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18</v>
      </c>
      <c r="B31" s="6">
        <v>3475</v>
      </c>
      <c r="C31" s="7">
        <v>3.23451</v>
      </c>
      <c r="D31" s="8">
        <f>B31*C31</f>
        <v>11239.922250000001</v>
      </c>
      <c r="E31" s="8">
        <f>D31*0.18</f>
        <v>2023.1860050000003</v>
      </c>
      <c r="F31" s="8">
        <f>D31+E31</f>
        <v>13263.108255000001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19</v>
      </c>
      <c r="B33" s="6">
        <v>8060</v>
      </c>
      <c r="C33" s="7">
        <v>2.83941</v>
      </c>
      <c r="D33" s="8">
        <f>B33*C33</f>
        <v>22885.6446</v>
      </c>
      <c r="E33" s="8">
        <f>D33*0.18</f>
        <v>4119.416028</v>
      </c>
      <c r="F33" s="8">
        <f>D33+E33</f>
        <v>27005.060628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20</v>
      </c>
      <c r="B36" s="9">
        <f>SUM(B7:B33)</f>
        <v>65011</v>
      </c>
      <c r="C36" s="10"/>
      <c r="D36" s="10">
        <f>SUM(D7:D33)</f>
        <v>186341.99121</v>
      </c>
      <c r="E36" s="10">
        <f>SUM(E7:E33)</f>
        <v>33541.5584178</v>
      </c>
      <c r="F36" s="10">
        <f>SUM(F7:F33)</f>
        <v>219883.5496278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2018-05-16T06:00:45Z</dcterms:modified>
  <cp:category/>
  <cp:version/>
  <cp:contentType/>
  <cp:contentStatus/>
  <cp:revision>17</cp:revision>
</cp:coreProperties>
</file>