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<sst xmlns="http://schemas.openxmlformats.org/spreadsheetml/2006/main" count="2496" uniqueCount="1049">
  <si>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</si>
  <si>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</si>
  <si>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</si>
  <si>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</si>
  <si>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</si>
  <si>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</si>
  <si>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</si>
  <si>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</si>
  <si>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</si>
  <si>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</si>
  <si>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</si>
  <si>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</si>
  <si>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</si>
  <si>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</si>
  <si>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</si>
  <si>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</si>
  <si>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</si>
  <si>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</si>
  <si>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</si>
  <si>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</si>
  <si>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</si>
  <si>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</si>
  <si>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</si>
  <si>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</si>
  <si>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</si>
  <si>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</si>
  <si>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</si>
  <si>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</si>
  <si>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</si>
  <si>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</si>
  <si>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</si>
  <si>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</si>
  <si>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</si>
  <si>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</si>
  <si>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</si>
  <si>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</si>
  <si>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</si>
  <si>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</si>
  <si>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</si>
  <si>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</si>
  <si>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</si>
  <si>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</si>
  <si>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</si>
  <si>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</si>
  <si>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</si>
  <si>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</si>
  <si>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</si>
  <si>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</si>
  <si>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</si>
  <si>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</si>
  <si>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</si>
  <si>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</si>
  <si>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</si>
  <si>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</si>
  <si>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</si>
  <si>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</si>
  <si>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</si>
  <si>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</si>
  <si>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</si>
  <si>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</si>
  <si>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</si>
  <si>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</si>
  <si>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</si>
  <si>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</si>
  <si>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</si>
  <si>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</si>
  <si>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</si>
  <si>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</si>
  <si>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</si>
  <si>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</si>
  <si>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</si>
  <si>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</si>
  <si>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</si>
  <si>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</si>
  <si>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</si>
  <si>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</si>
  <si>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</si>
  <si>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</si>
  <si>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</si>
  <si>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</si>
  <si>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</si>
  <si>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</si>
  <si>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</si>
  <si>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</si>
  <si>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</si>
  <si>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</si>
  <si>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</si>
  <si>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</si>
  <si>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</si>
  <si>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</si>
  <si>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</si>
  <si>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</si>
  <si>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</si>
  <si>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</si>
  <si>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</si>
  <si>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</si>
  <si>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</si>
  <si>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</si>
  <si>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</si>
  <si>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</si>
  <si>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</si>
  <si>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</si>
  <si>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</si>
  <si>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</si>
  <si>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</si>
  <si>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</si>
  <si>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</si>
  <si>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</si>
  <si>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</si>
  <si>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</si>
  <si>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</si>
  <si>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</si>
  <si>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</si>
  <si>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</si>
  <si>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</si>
  <si>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</si>
  <si>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</si>
  <si>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</si>
  <si>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</si>
  <si>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</si>
  <si>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</si>
  <si>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</si>
  <si>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</si>
  <si>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</si>
  <si>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</si>
  <si>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</si>
  <si>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</si>
  <si>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</si>
  <si>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</si>
  <si>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</si>
  <si>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</si>
  <si>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</si>
  <si>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</si>
  <si>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</si>
  <si>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</si>
  <si>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</si>
  <si>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</si>
  <si>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</si>
  <si>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</si>
  <si>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</si>
  <si>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</si>
  <si>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</si>
  <si>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</si>
  <si>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</si>
  <si>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</si>
  <si>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</si>
  <si>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</si>
  <si>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</si>
  <si>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</si>
  <si>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</si>
  <si>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</si>
  <si>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</si>
  <si>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</si>
  <si>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</si>
  <si>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</si>
  <si>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</si>
  <si>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</si>
  <si>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</si>
  <si>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</si>
  <si>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</si>
  <si>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</si>
  <si>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</si>
  <si>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</si>
  <si>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</si>
  <si>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</si>
  <si>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</si>
  <si>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</si>
  <si>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</si>
  <si>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</si>
  <si>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</si>
  <si>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</si>
  <si>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</si>
  <si>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</si>
  <si>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</si>
  <si>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</si>
  <si>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</si>
  <si>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</si>
  <si>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</si>
  <si>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</si>
  <si>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</si>
  <si>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</si>
  <si>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</si>
  <si>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</si>
  <si>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</si>
  <si>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</si>
  <si>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</si>
  <si>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</si>
  <si>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</si>
  <si>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</si>
  <si>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</si>
  <si>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</si>
  <si>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</si>
  <si>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</si>
  <si>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</si>
  <si>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</si>
  <si>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</si>
  <si>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</si>
  <si>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</si>
  <si>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</si>
  <si>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</si>
  <si>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</si>
  <si>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</si>
  <si>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</si>
  <si>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</si>
  <si>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</si>
  <si>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</si>
  <si>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</si>
  <si>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</si>
  <si>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</si>
  <si>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</si>
  <si>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</si>
  <si>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</si>
  <si>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</si>
  <si>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</si>
  <si>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</si>
  <si>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</si>
  <si>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</si>
  <si>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</si>
  <si>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</si>
  <si>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</si>
  <si>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</si>
  <si>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</si>
  <si>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</si>
  <si>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</si>
  <si>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</si>
  <si>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</si>
  <si>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</si>
  <si>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</si>
  <si>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</si>
  <si>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</si>
  <si>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</si>
  <si>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</si>
  <si>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</si>
  <si>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</si>
  <si>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</si>
  <si>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</si>
  <si>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</si>
  <si>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</si>
  <si>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</si>
  <si>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</si>
  <si>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</si>
  <si>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</si>
  <si>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</si>
  <si>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</si>
  <si>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</si>
  <si>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</si>
  <si>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</si>
  <si>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</si>
  <si>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</si>
  <si>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</si>
  <si>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</si>
  <si>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</si>
  <si>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</si>
  <si>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</si>
  <si>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</si>
  <si>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</si>
  <si>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</si>
  <si>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</si>
  <si>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</si>
  <si>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</si>
  <si>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</si>
  <si>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</si>
  <si>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</si>
  <si>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</si>
  <si>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</si>
  <si>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</si>
  <si>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</si>
  <si>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</si>
  <si>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</si>
  <si>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</si>
  <si>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</si>
  <si>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</si>
  <si>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</si>
  <si>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</si>
  <si>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</si>
  <si>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</si>
  <si>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</si>
  <si>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</si>
  <si>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</si>
  <si>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</si>
  <si>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</si>
  <si>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</si>
  <si>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</si>
  <si>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</si>
  <si>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</si>
  <si>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</si>
  <si>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</si>
  <si>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</si>
  <si>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</si>
  <si>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</si>
  <si>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</si>
  <si>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</si>
  <si>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</si>
  <si>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</si>
  <si>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</si>
  <si>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</si>
  <si>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</si>
  <si>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</si>
  <si>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</si>
  <si>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</si>
  <si>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</si>
  <si>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</si>
  <si>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</si>
  <si>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</si>
  <si>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</si>
  <si>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</si>
  <si>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</si>
  <si>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</si>
  <si>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</si>
  <si>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</si>
  <si>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</si>
  <si>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</si>
  <si>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</si>
  <si>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</si>
  <si>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</si>
  <si>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</si>
  <si>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</si>
  <si>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</si>
  <si>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</si>
  <si>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</si>
  <si>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</si>
  <si>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</si>
  <si>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</si>
  <si>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</si>
  <si>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</si>
  <si>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</si>
  <si>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</si>
  <si>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</si>
  <si>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</si>
  <si>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</si>
  <si>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</si>
  <si>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</si>
  <si>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</si>
  <si>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</si>
  <si>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</si>
  <si>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</si>
  <si>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</si>
  <si>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</si>
  <si>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</si>
  <si>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</si>
  <si>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</si>
  <si>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</si>
  <si>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</si>
  <si>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</si>
  <si>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</si>
  <si>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</si>
  <si>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</si>
  <si>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</si>
  <si>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</si>
  <si>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</si>
  <si>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</si>
  <si>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</si>
  <si>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</si>
  <si>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</si>
  <si>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</si>
  <si>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</si>
  <si>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</si>
  <si>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</si>
  <si>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</si>
  <si>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</si>
  <si>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</si>
  <si>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</si>
  <si>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</si>
  <si>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</si>
  <si>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</si>
  <si>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</si>
  <si>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</si>
  <si>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</si>
  <si>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</si>
  <si>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</si>
  <si>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</si>
  <si>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</si>
  <si>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</si>
  <si>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</si>
  <si>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</si>
  <si>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</si>
  <si>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</si>
  <si>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</si>
  <si>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</si>
  <si>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</si>
  <si>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</si>
  <si>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</si>
  <si>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</si>
  <si>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</si>
  <si>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</si>
  <si>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</si>
  <si>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</si>
  <si>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</si>
  <si>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</si>
  <si>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</si>
  <si>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</si>
  <si>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</si>
  <si>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</si>
  <si>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</si>
  <si>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</si>
  <si>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</si>
  <si>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</si>
  <si>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</si>
  <si>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</si>
  <si>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</si>
  <si>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</si>
  <si>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</si>
  <si>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</si>
  <si>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</si>
  <si>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</si>
  <si>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</si>
  <si>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</si>
  <si>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</si>
  <si>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</si>
  <si>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</si>
  <si>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</si>
  <si>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</si>
  <si>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</si>
  <si>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</si>
  <si>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</si>
  <si>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</si>
  <si>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</si>
  <si>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</si>
  <si>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</si>
  <si>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</si>
  <si>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</si>
  <si>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</si>
  <si>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</si>
  <si>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</si>
  <si>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</si>
  <si>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</si>
  <si>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</si>
  <si>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</si>
  <si>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</si>
  <si>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</si>
  <si>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</si>
  <si>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</si>
  <si>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</si>
  <si>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</si>
  <si>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</si>
  <si>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</si>
  <si>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</si>
  <si>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</si>
  <si>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</si>
  <si>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</si>
  <si>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</si>
  <si>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</si>
  <si>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</si>
  <si>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</si>
  <si>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</si>
  <si>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</si>
  <si>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</si>
  <si>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</si>
  <si>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</si>
  <si>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</si>
  <si>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</si>
  <si>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</si>
  <si>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</si>
  <si>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</si>
  <si>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</si>
  <si>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</si>
  <si>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</si>
  <si>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</si>
  <si>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</si>
  <si>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</si>
  <si>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</si>
  <si>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</si>
  <si>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</si>
  <si>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</si>
  <si>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</si>
  <si>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</si>
  <si>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</si>
  <si>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</si>
  <si>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</si>
  <si>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</si>
  <si>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</si>
  <si>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</si>
  <si>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</si>
  <si>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</si>
  <si>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</si>
  <si>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</si>
  <si>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</si>
  <si>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</si>
  <si>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</si>
  <si>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</si>
  <si>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</si>
  <si>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</si>
  <si>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</si>
  <si>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</si>
  <si>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</si>
  <si>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</si>
  <si>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</si>
  <si>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</si>
  <si>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</si>
  <si>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</si>
  <si>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</si>
  <si>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</si>
  <si>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</si>
  <si>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</si>
  <si>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</si>
  <si>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</si>
  <si>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</si>
  <si>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</si>
  <si>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</si>
  <si>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</si>
  <si>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</si>
  <si>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</si>
  <si>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</si>
  <si>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</si>
  <si>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</si>
  <si>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</si>
  <si>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</si>
  <si>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</si>
  <si>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</si>
  <si>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</si>
  <si>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</si>
  <si>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</si>
  <si>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</si>
  <si>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</si>
  <si>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</si>
  <si>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</si>
  <si>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</si>
  <si>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</si>
  <si>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</si>
  <si>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</si>
  <si>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</si>
  <si>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</si>
  <si>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</si>
  <si>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</si>
  <si>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</si>
  <si>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</si>
  <si>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</si>
  <si>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</si>
  <si>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</si>
  <si>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</si>
  <si>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</si>
  <si>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</si>
  <si>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</si>
  <si>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</si>
  <si>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</si>
  <si>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</si>
  <si>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</si>
  <si>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</si>
  <si>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</si>
  <si>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</si>
  <si>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</si>
  <si>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</si>
  <si>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</si>
  <si>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</si>
  <si>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</si>
  <si>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</si>
  <si>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</si>
  <si>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</si>
  <si>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</si>
  <si>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</si>
  <si>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</si>
  <si>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</si>
  <si>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</si>
  <si>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</si>
  <si>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</si>
  <si>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</si>
  <si>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</si>
  <si>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</si>
  <si>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</si>
  <si>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</si>
  <si>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</si>
  <si>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</si>
  <si>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</si>
  <si>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</si>
  <si>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</si>
  <si>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</si>
  <si>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</si>
  <si>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</si>
  <si>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</si>
  <si>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</si>
  <si>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</si>
  <si>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</si>
  <si>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</si>
  <si>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</si>
  <si>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</si>
  <si>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</si>
  <si>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</si>
  <si>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</si>
  <si>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</si>
  <si>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</si>
  <si>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</si>
  <si>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</si>
  <si>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</si>
  <si>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</si>
  <si>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</si>
  <si>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</si>
  <si>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</si>
  <si>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</si>
  <si>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</si>
  <si>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</si>
  <si>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</si>
  <si>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</si>
  <si>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</si>
  <si>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</si>
  <si>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</si>
  <si>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</si>
  <si>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</si>
  <si>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</si>
  <si>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</si>
  <si>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</si>
  <si>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</si>
  <si>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</si>
  <si>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</si>
  <si>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</si>
  <si>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</si>
  <si>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</si>
  <si>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</si>
  <si>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</si>
  <si>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</si>
  <si>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</si>
  <si>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</si>
  <si>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</si>
  <si>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</si>
  <si>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</si>
  <si>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</si>
  <si>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</si>
  <si>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</si>
  <si>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</si>
  <si>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</si>
  <si>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</si>
  <si>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</si>
  <si>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</si>
  <si>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</si>
  <si>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</si>
  <si>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</si>
  <si>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</si>
  <si>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</si>
  <si>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</si>
  <si>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</si>
  <si>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</si>
  <si>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</si>
  <si>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</si>
  <si>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</si>
  <si>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</si>
  <si>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</si>
  <si>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</si>
  <si>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</si>
  <si>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</si>
  <si>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</si>
  <si>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</si>
  <si>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</si>
  <si>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</si>
  <si>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</si>
  <si>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</si>
  <si>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</si>
  <si>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</si>
  <si>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</si>
  <si>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</si>
  <si>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</si>
  <si>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</si>
  <si>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</si>
  <si>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</si>
  <si>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</si>
  <si>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</si>
  <si>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</si>
  <si>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</si>
  <si>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</si>
  <si>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</si>
  <si>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</si>
  <si>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</si>
  <si>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</si>
  <si>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</si>
  <si>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</si>
  <si>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</si>
  <si>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</si>
  <si>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</si>
  <si>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</si>
  <si>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</si>
  <si>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</si>
  <si>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</si>
  <si>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</si>
  <si>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</si>
  <si>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</si>
  <si>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</si>
  <si>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</si>
  <si>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</si>
  <si>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</si>
  <si>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</si>
  <si>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</si>
  <si>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</si>
  <si>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</si>
  <si>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</si>
  <si>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</si>
  <si>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</si>
  <si>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</si>
  <si>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</si>
  <si>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</si>
  <si>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</si>
  <si>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</si>
  <si>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</si>
  <si>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</si>
  <si>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</si>
  <si>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</si>
  <si>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</si>
  <si>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</si>
  <si>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</si>
  <si>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</si>
  <si>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</si>
  <si>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</si>
  <si>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</si>
  <si>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</si>
  <si>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</si>
  <si>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</si>
  <si>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</si>
  <si>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</si>
  <si>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</si>
  <si>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</si>
  <si>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</si>
  <si>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</si>
  <si>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</si>
  <si>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</si>
  <si>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</si>
  <si>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</si>
  <si>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</si>
  <si>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</si>
  <si>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</si>
  <si>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</si>
  <si>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</si>
  <si>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</si>
  <si>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</si>
  <si>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</si>
  <si>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</si>
  <si>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</si>
  <si>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</si>
  <si>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</si>
  <si>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</si>
  <si>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</si>
  <si>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</si>
  <si>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</si>
  <si>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</si>
  <si>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</si>
  <si>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</si>
  <si>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</si>
  <si>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</si>
  <si>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</si>
  <si>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</si>
  <si>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</si>
  <si>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</si>
  <si>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</si>
  <si>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</si>
  <si>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</si>
  <si>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</si>
  <si>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</si>
  <si>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</si>
  <si>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</si>
  <si>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</si>
  <si>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</si>
  <si>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</si>
  <si>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</si>
  <si>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</si>
  <si>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</si>
  <si>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</si>
  <si>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</si>
  <si>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</si>
  <si>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</si>
  <si>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</si>
  <si>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</si>
  <si>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</si>
  <si>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</si>
  <si>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</si>
  <si>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</si>
  <si>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</si>
  <si>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</si>
  <si>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</si>
  <si>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</si>
  <si>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</si>
  <si>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</si>
  <si>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</si>
  <si>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</si>
  <si>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</si>
  <si>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</si>
  <si>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</si>
  <si>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</si>
  <si>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</si>
  <si>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</si>
  <si>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</si>
  <si>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</si>
  <si>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</si>
  <si>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</si>
  <si>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</si>
  <si>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</si>
  <si>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</si>
  <si>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</si>
  <si>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</si>
  <si>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</si>
  <si>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</si>
  <si>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</si>
  <si>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</si>
  <si>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</si>
  <si>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</si>
  <si>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</si>
  <si>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</si>
  <si>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</si>
  <si>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</si>
  <si>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</si>
  <si>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</si>
  <si>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</si>
  <si>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</si>
  <si>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</si>
  <si>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</si>
  <si>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</si>
  <si>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</si>
  <si>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</si>
  <si>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</si>
  <si>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</si>
  <si>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</si>
  <si>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</si>
  <si>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</si>
  <si>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</si>
  <si>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</si>
  <si>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</si>
  <si>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</si>
  <si>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</si>
  <si>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</si>
  <si>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</si>
  <si>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</si>
  <si>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</si>
  <si>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</si>
  <si>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</si>
  <si>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</si>
  <si>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</si>
  <si>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</si>
  <si>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</si>
  <si>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</si>
  <si>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</si>
  <si>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</si>
  <si>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</si>
  <si>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</si>
  <si>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</si>
  <si>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</si>
  <si>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</si>
  <si>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</si>
  <si>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</si>
  <si>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</si>
  <si>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</si>
  <si>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</si>
  <si>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</si>
  <si>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</si>
  <si>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</si>
  <si>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</si>
  <si>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</si>
  <si>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</si>
  <si>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</si>
  <si>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</si>
  <si>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</si>
  <si>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</si>
  <si>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</si>
  <si>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</si>
  <si>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</si>
  <si>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</si>
  <si>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</si>
  <si>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</si>
  <si>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</si>
  <si>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</si>
  <si>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</si>
  <si>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</si>
  <si>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</si>
  <si>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</si>
  <si>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</si>
  <si>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</si>
  <si>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</si>
  <si>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</si>
  <si>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</si>
  <si>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</si>
  <si>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</si>
  <si>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</si>
  <si>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</si>
  <si>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</si>
  <si>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</si>
  <si>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</si>
  <si>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</si>
  <si>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</si>
  <si>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</si>
  <si>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</si>
  <si>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</si>
  <si>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</si>
  <si>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</si>
  <si>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</si>
  <si>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</si>
  <si>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</si>
  <si>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</si>
  <si>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</si>
  <si>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</si>
  <si>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</si>
  <si>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</si>
  <si>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</si>
  <si>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</si>
  <si>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</si>
  <si>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</si>
  <si>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</si>
  <si>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</si>
  <si>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</si>
  <si>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</si>
  <si>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</si>
  <si>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</si>
  <si>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</si>
  <si>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</si>
  <si>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</si>
  <si>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</si>
  <si>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</si>
  <si>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</si>
  <si>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</si>
  <si>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</si>
  <si>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</si>
  <si>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</si>
  <si>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</si>
  <si>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</si>
  <si>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</si>
  <si>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</si>
  <si>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</si>
  <si>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</si>
  <si>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</si>
  <si>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</si>
  <si>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</si>
  <si>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</si>
  <si>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</si>
  <si>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</si>
  <si>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</si>
  <si>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</si>
  <si>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</si>
  <si>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</si>
  <si>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</si>
  <si>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</si>
  <si>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</si>
  <si>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</si>
  <si>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</si>
  <si>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</si>
  <si>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</si>
  <si>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</si>
  <si>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</si>
  <si>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</si>
  <si>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</si>
  <si>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</si>
  <si>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</si>
  <si>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</si>
  <si>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</si>
  <si>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</si>
  <si>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</si>
  <si>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</si>
  <si>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</si>
  <si>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</si>
  <si>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</si>
  <si>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</si>
  <si>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</si>
  <si>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</si>
  <si>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</si>
  <si>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</si>
  <si>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</si>
  <si>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</si>
  <si>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</si>
  <si>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</si>
  <si>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</si>
  <si>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</si>
  <si>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</si>
  <si>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</si>
  <si>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</si>
  <si>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</si>
  <si>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</si>
  <si>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</si>
  <si>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</si>
  <si>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</si>
  <si>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</si>
  <si>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</si>
  <si>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</si>
  <si>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</si>
  <si>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</si>
  <si>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</si>
  <si>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</si>
  <si>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</si>
  <si>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</si>
  <si>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</si>
  <si>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</si>
  <si>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</si>
  <si>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</si>
  <si>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</si>
  <si>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</si>
  <si>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</si>
  <si>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</si>
  <si>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</si>
  <si>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</si>
  <si>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</si>
  <si>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</si>
  <si>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</si>
  <si>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</si>
  <si>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</si>
  <si>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</si>
  <si>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</si>
  <si>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</si>
  <si>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</si>
  <si>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</si>
  <si>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</si>
  <si>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</si>
  <si>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</si>
  <si>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</si>
  <si>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</si>
  <si>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</si>
  <si>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</si>
  <si>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</si>
  <si>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</si>
  <si>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</si>
  <si>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</si>
  <si>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</si>
  <si>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</si>
  <si>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</si>
  <si>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</si>
  <si>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</si>
  <si>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</si>
  <si>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</si>
  <si>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</si>
  <si>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</si>
  <si>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</si>
  <si>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</si>
  <si>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</si>
  <si>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</si>
  <si>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</si>
  <si>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</si>
  <si>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</si>
  <si>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</si>
  <si>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</si>
  <si>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</si>
  <si>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</si>
  <si>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</si>
  <si>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</si>
  <si>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</si>
  <si>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</si>
  <si>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</si>
  <si>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</si>
  <si>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</si>
  <si>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</si>
  <si>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</si>
  <si>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</si>
  <si>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</si>
  <si>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</si>
  <si>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</si>
  <si>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</si>
  <si>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</si>
  <si>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</si>
  <si>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</si>
  <si>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</si>
  <si>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</si>
  <si>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</si>
  <si>
    <t>22.08.2016 15:42:43</t>
  </si>
  <si>
    <t>22.08.2016 16:30:09</t>
  </si>
  <si>
    <t>20.09.2016 16:11:12</t>
  </si>
  <si>
    <t>20.10.2016 15:25:24</t>
  </si>
  <si>
    <t>21.11.2016 13:33:03</t>
  </si>
  <si>
    <t>21.11.2016 13:48:04</t>
  </si>
  <si>
    <t>20.12.2016 13:48:29</t>
  </si>
  <si>
    <t>Берг Андрей Геннадьевич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</si>
</sst>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str">
        <f>"Код шаблона: "&amp;GetCode()</f>
        <v>Код шаблона: 46EP.ST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str">
        <f>"Версия "&amp;GetVersion()</f>
        <v>Версия 2.0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56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  <row r="43" spans="2:4" ht="11.25">
      <c r="B43" s="193">
        <v>42604.65447916667</v>
      </c>
      <c r="C43" s="22" t="s">
        <v>332</v>
      </c>
      <c r="D43" s="24" t="s">
        <v>333</v>
      </c>
    </row>
    <row r="44" spans="2:4" ht="11.25">
      <c r="B44" s="193">
        <v>42604.65466435185</v>
      </c>
      <c r="C44" s="22" t="s">
        <v>334</v>
      </c>
      <c r="D44" s="24" t="s">
        <v>333</v>
      </c>
    </row>
    <row r="45" spans="2:4" ht="11.25">
      <c r="B45" s="193">
        <v>42604.68748842592</v>
      </c>
      <c r="C45" s="22" t="s">
        <v>332</v>
      </c>
      <c r="D45" s="24" t="s">
        <v>333</v>
      </c>
    </row>
    <row r="46" spans="2:4" ht="11.25">
      <c r="B46" s="193">
        <v>42604.68760416667</v>
      </c>
      <c r="C46" s="22" t="s">
        <v>334</v>
      </c>
      <c r="D46" s="24" t="s">
        <v>333</v>
      </c>
    </row>
    <row r="47" spans="2:4" ht="11.25">
      <c r="B47" s="193">
        <v>42633.674421296295</v>
      </c>
      <c r="C47" s="22" t="s">
        <v>332</v>
      </c>
      <c r="D47" s="24" t="s">
        <v>333</v>
      </c>
    </row>
    <row r="48" spans="2:4" ht="11.25">
      <c r="B48" s="193">
        <v>42633.67443287037</v>
      </c>
      <c r="C48" s="22" t="s">
        <v>334</v>
      </c>
      <c r="D48" s="24" t="s">
        <v>333</v>
      </c>
    </row>
    <row r="49" spans="2:4" ht="11.25">
      <c r="B49" s="193">
        <v>42663.64258101852</v>
      </c>
      <c r="C49" s="22" t="s">
        <v>332</v>
      </c>
      <c r="D49" s="24" t="s">
        <v>333</v>
      </c>
    </row>
    <row r="50" spans="2:4" ht="11.25">
      <c r="B50" s="193">
        <v>42663.64262731482</v>
      </c>
      <c r="C50" s="22" t="s">
        <v>334</v>
      </c>
      <c r="D50" s="24" t="s">
        <v>333</v>
      </c>
    </row>
    <row r="51" spans="2:4" ht="11.25">
      <c r="B51" s="193">
        <v>42695.56456018519</v>
      </c>
      <c r="C51" s="22" t="s">
        <v>332</v>
      </c>
      <c r="D51" s="24" t="s">
        <v>333</v>
      </c>
    </row>
    <row r="52" spans="2:4" ht="11.25">
      <c r="B52" s="193">
        <v>42695.564618055556</v>
      </c>
      <c r="C52" s="22" t="s">
        <v>334</v>
      </c>
      <c r="D52" s="24" t="s">
        <v>333</v>
      </c>
    </row>
    <row r="53" spans="2:4" ht="11.25">
      <c r="B53" s="193">
        <v>42695.575</v>
      </c>
      <c r="C53" s="22" t="s">
        <v>332</v>
      </c>
      <c r="D53" s="24" t="s">
        <v>333</v>
      </c>
    </row>
    <row r="54" spans="2:4" ht="11.25">
      <c r="B54" s="193">
        <v>42695.5750462963</v>
      </c>
      <c r="C54" s="22" t="s">
        <v>334</v>
      </c>
      <c r="D54" s="24" t="s">
        <v>333</v>
      </c>
    </row>
    <row r="55" spans="2:4" ht="11.25">
      <c r="B55" s="193">
        <v>42724.575266203705</v>
      </c>
      <c r="C55" s="22" t="s">
        <v>332</v>
      </c>
      <c r="D55" s="24" t="s">
        <v>333</v>
      </c>
    </row>
    <row r="56" spans="2:4" ht="11.25">
      <c r="B56" s="193">
        <v>42724.575324074074</v>
      </c>
      <c r="C56" s="22" t="s">
        <v>334</v>
      </c>
      <c r="D56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29">
      <selection activeCell="G34" sqref="G34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131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1048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1035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1036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1037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29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M70" sqref="M70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1032.703</v>
      </c>
      <c r="G15" s="173"/>
      <c r="H15" s="173"/>
      <c r="I15" s="173">
        <v>1032.703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82.813</v>
      </c>
      <c r="G24" s="173"/>
      <c r="H24" s="173"/>
      <c r="I24" s="173">
        <v>77.422</v>
      </c>
      <c r="J24" s="173">
        <v>5.391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358.837</v>
      </c>
      <c r="G31" s="173"/>
      <c r="H31" s="173"/>
      <c r="I31" s="173"/>
      <c r="J31" s="173">
        <v>358.837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1259.203</v>
      </c>
      <c r="G32" s="173"/>
      <c r="H32" s="173"/>
      <c r="I32" s="173">
        <v>905.757</v>
      </c>
      <c r="J32" s="173">
        <v>353.446</v>
      </c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49.524</v>
      </c>
      <c r="G33" s="173"/>
      <c r="H33" s="173"/>
      <c r="I33" s="173">
        <v>49.524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32.814</v>
      </c>
      <c r="G34" s="173"/>
      <c r="H34" s="173"/>
      <c r="I34" s="173">
        <v>32.814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82.813</v>
      </c>
      <c r="G63" s="173"/>
      <c r="H63" s="173"/>
      <c r="I63" s="173">
        <v>77.422</v>
      </c>
      <c r="J63" s="173">
        <v>5.391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82.813</v>
      </c>
      <c r="G64" s="174"/>
      <c r="H64" s="174"/>
      <c r="I64" s="174">
        <v>77.422</v>
      </c>
      <c r="J64" s="174">
        <v>5.391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231.725</v>
      </c>
      <c r="G75" s="174"/>
      <c r="H75" s="174"/>
      <c r="I75" s="174">
        <v>214.6315</v>
      </c>
      <c r="J75" s="174">
        <v>17.0935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Берг Андрей Геннадьевич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энергетик </v>
      </c>
      <c r="F92" s="215"/>
      <c r="G92" s="179"/>
      <c r="H92" s="215" t="str">
        <f>IF(Титульный!G42="","",Титульный!G42)</f>
        <v>Федоскин Сергей Иванович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842-2-79-44-28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4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34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1038</v>
      </c>
      <c r="B25" s="78" t="s">
        <v>964</v>
      </c>
      <c r="C25" s="78" t="s">
        <v>965</v>
      </c>
    </row>
    <row r="26" spans="1:3" ht="11.25">
      <c r="A26" s="78" t="s">
        <v>1039</v>
      </c>
      <c r="B26" s="78" t="s">
        <v>964</v>
      </c>
      <c r="C26" s="78" t="s">
        <v>965</v>
      </c>
    </row>
    <row r="27" spans="1:3" ht="11.25">
      <c r="A27" s="78" t="s">
        <v>1040</v>
      </c>
      <c r="B27" s="78" t="s">
        <v>964</v>
      </c>
      <c r="C27" s="78" t="s">
        <v>965</v>
      </c>
    </row>
    <row r="28" spans="1:3" ht="11.25">
      <c r="A28" s="78" t="s">
        <v>1041</v>
      </c>
      <c r="B28" s="78" t="s">
        <v>964</v>
      </c>
      <c r="C28" s="78" t="s">
        <v>965</v>
      </c>
    </row>
    <row r="29" spans="1:3" ht="11.25">
      <c r="A29" s="78" t="s">
        <v>1042</v>
      </c>
      <c r="B29" s="78" t="s">
        <v>964</v>
      </c>
      <c r="C29" s="78" t="s">
        <v>965</v>
      </c>
    </row>
    <row r="30" spans="1:3" ht="11.25">
      <c r="A30" s="78" t="s">
        <v>1043</v>
      </c>
      <c r="B30" s="78" t="s">
        <v>964</v>
      </c>
      <c r="C30" s="78" t="s">
        <v>965</v>
      </c>
    </row>
    <row r="31" spans="1:3" ht="11.25">
      <c r="A31" s="78" t="s">
        <v>1044</v>
      </c>
      <c r="B31" s="78" t="s">
        <v>964</v>
      </c>
      <c r="C31" s="78" t="s">
        <v>965</v>
      </c>
    </row>
    <row r="32" spans="1:3" ht="11.25">
      <c r="A32" s="78" t="s">
        <v>1045</v>
      </c>
      <c r="B32" s="78" t="s">
        <v>964</v>
      </c>
      <c r="C32" s="78" t="s">
        <v>965</v>
      </c>
    </row>
    <row r="33" spans="1:3" ht="11.25">
      <c r="A33" s="78" t="s">
        <v>1046</v>
      </c>
      <c r="B33" s="78" t="s">
        <v>964</v>
      </c>
      <c r="C33" s="78" t="s">
        <v>965</v>
      </c>
    </row>
    <row r="34" spans="1:3" ht="11.25">
      <c r="A34" s="78" t="s">
        <v>1047</v>
      </c>
      <c r="B34" s="78" t="s">
        <v>964</v>
      </c>
      <c r="C34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2017-02-09T06:18:24Z</cp:lastPrinted>
  <dcterms:created xsi:type="dcterms:W3CDTF">2004-05-21T07:18:45Z</dcterms:created>
  <dcterms:modified xsi:type="dcterms:W3CDTF">2017-02-09T06:19:26Z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