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<sst xmlns="http://schemas.openxmlformats.org/spreadsheetml/2006/main" count="2447" uniqueCount="1042">
  <si>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</si>
  <si>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</si>
  <si>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</si>
  <si>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</si>
  <si>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</si>
  <si>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</si>
  <si>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</si>
  <si>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</si>
  <si>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</si>
  <si>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</si>
  <si>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</si>
  <si>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</si>
  <si>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</si>
  <si>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</si>
  <si>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</si>
  <si>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</si>
  <si>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</si>
  <si>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</si>
  <si>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</si>
  <si>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</si>
  <si>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</si>
  <si>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</si>
  <si>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</si>
  <si>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</si>
  <si>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</si>
  <si>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</si>
  <si>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</si>
  <si>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</si>
  <si>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</si>
  <si>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</si>
  <si>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</si>
  <si>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</si>
  <si>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</si>
  <si>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</si>
  <si>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</si>
  <si>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</si>
  <si>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</si>
  <si>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</si>
  <si>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</si>
  <si>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</si>
  <si>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</si>
  <si>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</si>
  <si>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</si>
  <si>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</si>
  <si>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</si>
  <si>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</si>
  <si>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</si>
  <si>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</si>
  <si>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</si>
  <si>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</si>
  <si>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</si>
  <si>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</si>
  <si>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</si>
  <si>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</si>
  <si>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</si>
  <si>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</si>
  <si>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</si>
  <si>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</si>
  <si>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</si>
  <si>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</si>
  <si>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</si>
  <si>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</si>
  <si>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</si>
  <si>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</si>
  <si>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</si>
  <si>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</si>
  <si>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</si>
  <si>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</si>
  <si>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</si>
  <si>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</si>
  <si>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</si>
  <si>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</si>
  <si>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</si>
  <si>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</si>
  <si>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</si>
  <si>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</si>
  <si>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</si>
  <si>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</si>
  <si>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</si>
  <si>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</si>
  <si>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</si>
  <si>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</si>
  <si>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</si>
  <si>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</si>
  <si>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</si>
  <si>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</si>
  <si>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</si>
  <si>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</si>
  <si>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</si>
  <si>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</si>
  <si>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</si>
  <si>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</si>
  <si>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</si>
  <si>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</si>
  <si>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</si>
  <si>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</si>
  <si>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</si>
  <si>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</si>
  <si>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</si>
  <si>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</si>
  <si>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</si>
  <si>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</si>
  <si>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</si>
  <si>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</si>
  <si>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</si>
  <si>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</si>
  <si>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</si>
  <si>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</si>
  <si>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</si>
  <si>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</si>
  <si>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</si>
  <si>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</si>
  <si>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</si>
  <si>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</si>
  <si>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</si>
  <si>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</si>
  <si>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</si>
  <si>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</si>
  <si>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</si>
  <si>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</si>
  <si>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</si>
  <si>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</si>
  <si>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</si>
  <si>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</si>
  <si>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</si>
  <si>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</si>
  <si>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</si>
  <si>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</si>
  <si>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</si>
  <si>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</si>
  <si>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</si>
  <si>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</si>
  <si>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</si>
  <si>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</si>
  <si>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</si>
  <si>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</si>
  <si>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</si>
  <si>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</si>
  <si>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</si>
  <si>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</si>
  <si>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</si>
  <si>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</si>
  <si>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</si>
  <si>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</si>
  <si>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</si>
  <si>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</si>
  <si>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</si>
  <si>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</si>
  <si>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</si>
  <si>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</si>
  <si>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</si>
  <si>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</si>
  <si>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</si>
  <si>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</si>
  <si>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</si>
  <si>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</si>
  <si>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</si>
  <si>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</si>
  <si>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</si>
  <si>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</si>
  <si>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</si>
  <si>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</si>
  <si>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</si>
  <si>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</si>
  <si>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</si>
  <si>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</si>
  <si>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</si>
  <si>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</si>
  <si>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</si>
  <si>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</si>
  <si>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</si>
  <si>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</si>
  <si>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</si>
  <si>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</si>
  <si>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</si>
  <si>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</si>
  <si>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</si>
  <si>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</si>
  <si>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</si>
  <si>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</si>
  <si>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</si>
  <si>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</si>
  <si>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</si>
  <si>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</si>
  <si>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</si>
  <si>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</si>
  <si>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</si>
  <si>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</si>
  <si>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</si>
  <si>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</si>
  <si>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</si>
  <si>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</si>
  <si>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</si>
  <si>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</si>
  <si>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</si>
  <si>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</si>
  <si>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</si>
  <si>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</si>
  <si>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</si>
  <si>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</si>
  <si>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</si>
  <si>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</si>
  <si>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</si>
  <si>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</si>
  <si>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</si>
  <si>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</si>
  <si>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</si>
  <si>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</si>
  <si>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</si>
  <si>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</si>
  <si>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</si>
  <si>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</si>
  <si>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</si>
  <si>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</si>
  <si>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</si>
  <si>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</si>
  <si>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</si>
  <si>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</si>
  <si>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</si>
  <si>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</si>
  <si>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</si>
  <si>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</si>
  <si>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</si>
  <si>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</si>
  <si>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</si>
  <si>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</si>
  <si>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</si>
  <si>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</si>
  <si>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</si>
  <si>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</si>
  <si>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</si>
  <si>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</si>
  <si>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</si>
  <si>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</si>
  <si>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</si>
  <si>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</si>
  <si>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</si>
  <si>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</si>
  <si>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</si>
  <si>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</si>
  <si>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</si>
  <si>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</si>
  <si>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</si>
  <si>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</si>
  <si>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</si>
  <si>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</si>
  <si>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</si>
  <si>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</si>
  <si>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</si>
  <si>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</si>
  <si>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</si>
  <si>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</si>
  <si>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</si>
  <si>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</si>
  <si>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</si>
  <si>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</si>
  <si>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</si>
  <si>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</si>
  <si>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</si>
  <si>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</si>
  <si>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</si>
  <si>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</si>
  <si>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</si>
  <si>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</si>
  <si>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</si>
  <si>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</si>
  <si>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</si>
  <si>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</si>
  <si>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</si>
  <si>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</si>
  <si>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</si>
  <si>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</si>
  <si>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</si>
  <si>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</si>
  <si>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</si>
  <si>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</si>
  <si>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</si>
  <si>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</si>
  <si>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</si>
  <si>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</si>
  <si>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</si>
  <si>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</si>
  <si>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</si>
  <si>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</si>
  <si>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</si>
  <si>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</si>
  <si>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</si>
  <si>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</si>
  <si>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</si>
  <si>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</si>
  <si>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</si>
  <si>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</si>
  <si>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</si>
  <si>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</si>
  <si>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</si>
  <si>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</si>
  <si>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</si>
  <si>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</si>
  <si>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</si>
  <si>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</si>
  <si>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</si>
  <si>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</si>
  <si>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</si>
  <si>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</si>
  <si>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</si>
  <si>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</si>
  <si>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</si>
  <si>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</si>
  <si>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</si>
  <si>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</si>
  <si>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</si>
  <si>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</si>
  <si>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</si>
  <si>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</si>
  <si>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</si>
  <si>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</si>
  <si>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</si>
  <si>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</si>
  <si>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</si>
  <si>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</si>
  <si>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</si>
  <si>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</si>
  <si>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</si>
  <si>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</si>
  <si>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</si>
  <si>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</si>
  <si>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</si>
  <si>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</si>
  <si>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</si>
  <si>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</si>
  <si>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</si>
  <si>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</si>
  <si>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</si>
  <si>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</si>
  <si>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</si>
  <si>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</si>
  <si>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</si>
  <si>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</si>
  <si>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</si>
  <si>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</si>
  <si>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</si>
  <si>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</si>
  <si>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</si>
  <si>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</si>
  <si>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</si>
  <si>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</si>
  <si>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</si>
  <si>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</si>
  <si>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</si>
  <si>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</si>
  <si>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</si>
  <si>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</si>
  <si>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</si>
  <si>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</si>
  <si>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</si>
  <si>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</si>
  <si>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</si>
  <si>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</si>
  <si>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</si>
  <si>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</si>
  <si>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</si>
  <si>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</si>
  <si>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</si>
  <si>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</si>
  <si>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</si>
  <si>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</si>
  <si>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</si>
  <si>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</si>
  <si>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</si>
  <si>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</si>
  <si>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</si>
  <si>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</si>
  <si>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</si>
  <si>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</si>
  <si>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</si>
  <si>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</si>
  <si>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</si>
  <si>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</si>
  <si>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</si>
  <si>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</si>
  <si>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</si>
  <si>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</si>
  <si>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</si>
  <si>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</si>
  <si>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</si>
  <si>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</si>
  <si>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</si>
  <si>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</si>
  <si>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</si>
  <si>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</si>
  <si>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</si>
  <si>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</si>
  <si>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</si>
  <si>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</si>
  <si>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</si>
  <si>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</si>
  <si>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</si>
  <si>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</si>
  <si>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</si>
  <si>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</si>
  <si>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</si>
  <si>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</si>
  <si>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</si>
  <si>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</si>
  <si>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</si>
  <si>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</si>
  <si>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</si>
  <si>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</si>
  <si>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</si>
  <si>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</si>
  <si>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</si>
  <si>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</si>
  <si>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</si>
  <si>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</si>
  <si>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</si>
  <si>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</si>
  <si>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</si>
  <si>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</si>
  <si>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</si>
  <si>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</si>
  <si>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</si>
  <si>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</si>
  <si>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</si>
  <si>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</si>
  <si>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</si>
  <si>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</si>
  <si>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</si>
  <si>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</si>
  <si>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</si>
  <si>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</si>
  <si>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</si>
  <si>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</si>
  <si>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</si>
  <si>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</si>
  <si>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</si>
  <si>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</si>
  <si>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</si>
  <si>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</si>
  <si>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</si>
  <si>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</si>
  <si>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</si>
  <si>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</si>
  <si>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</si>
  <si>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</si>
  <si>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</si>
  <si>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</si>
  <si>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</si>
  <si>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</si>
  <si>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</si>
  <si>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</si>
  <si>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</si>
  <si>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</si>
  <si>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</si>
  <si>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</si>
  <si>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</si>
  <si>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</si>
  <si>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</si>
  <si>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</si>
  <si>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</si>
  <si>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</si>
  <si>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</si>
  <si>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</si>
  <si>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</si>
  <si>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</si>
  <si>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</si>
  <si>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</si>
  <si>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</si>
  <si>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</si>
  <si>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</si>
  <si>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</si>
  <si>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</si>
  <si>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</si>
  <si>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</si>
  <si>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</si>
  <si>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</si>
  <si>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</si>
  <si>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</si>
  <si>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</si>
  <si>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</si>
  <si>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</si>
  <si>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</si>
  <si>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</si>
  <si>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</si>
  <si>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</si>
  <si>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</si>
  <si>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</si>
  <si>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</si>
  <si>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</si>
  <si>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</si>
  <si>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</si>
  <si>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</si>
  <si>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</si>
  <si>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</si>
  <si>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</si>
  <si>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</si>
  <si>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</si>
  <si>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</si>
  <si>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</si>
  <si>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</si>
  <si>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</si>
  <si>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</si>
  <si>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</si>
  <si>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</si>
  <si>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</si>
  <si>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</si>
  <si>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</si>
  <si>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</si>
  <si>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</si>
  <si>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</si>
  <si>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</si>
  <si>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</si>
  <si>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</si>
  <si>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</si>
  <si>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</si>
  <si>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</si>
  <si>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</si>
  <si>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</si>
  <si>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</si>
  <si>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</si>
  <si>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</si>
  <si>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</si>
  <si>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</si>
  <si>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</si>
  <si>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</si>
  <si>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</si>
  <si>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</si>
  <si>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</si>
  <si>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</si>
  <si>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</si>
  <si>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</si>
  <si>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</si>
  <si>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</si>
  <si>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</si>
  <si>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</si>
  <si>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</si>
  <si>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</si>
  <si>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</si>
  <si>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</si>
  <si>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</si>
  <si>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</si>
  <si>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</si>
  <si>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</si>
  <si>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</si>
  <si>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</si>
  <si>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</si>
  <si>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</si>
  <si>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</si>
  <si>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</si>
  <si>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</si>
  <si>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</si>
  <si>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</si>
  <si>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</si>
  <si>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</si>
  <si>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</si>
  <si>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</si>
  <si>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</si>
  <si>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</si>
  <si>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</si>
  <si>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</si>
  <si>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</si>
  <si>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</si>
  <si>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</si>
  <si>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</si>
  <si>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</si>
  <si>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</si>
  <si>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</si>
  <si>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</si>
  <si>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</si>
  <si>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</si>
  <si>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</si>
  <si>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</si>
  <si>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</si>
  <si>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</si>
  <si>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</si>
  <si>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</si>
  <si>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</si>
  <si>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</si>
  <si>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</si>
  <si>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</si>
  <si>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</si>
  <si>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</si>
  <si>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</si>
  <si>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</si>
  <si>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</si>
  <si>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</si>
  <si>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</si>
  <si>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</si>
  <si>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</si>
  <si>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</si>
  <si>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</si>
  <si>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</si>
  <si>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</si>
  <si>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</si>
  <si>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</si>
  <si>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</si>
  <si>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</si>
  <si>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</si>
  <si>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</si>
  <si>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</si>
  <si>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</si>
  <si>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</si>
  <si>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</si>
  <si>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</si>
  <si>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</si>
  <si>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</si>
  <si>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</si>
  <si>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</si>
  <si>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</si>
  <si>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</si>
  <si>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</si>
  <si>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</si>
  <si>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</si>
  <si>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</si>
  <si>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</si>
  <si>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</si>
  <si>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</si>
  <si>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</si>
  <si>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</si>
  <si>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</si>
  <si>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</si>
  <si>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</si>
  <si>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</si>
  <si>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</si>
  <si>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</si>
  <si>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</si>
  <si>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</si>
  <si>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</si>
  <si>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</si>
  <si>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</si>
  <si>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</si>
  <si>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</si>
  <si>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</si>
  <si>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</si>
  <si>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</si>
  <si>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</si>
  <si>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</si>
  <si>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</si>
  <si>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</si>
  <si>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</si>
  <si>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</si>
  <si>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</si>
  <si>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</si>
  <si>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</si>
  <si>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</si>
  <si>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</si>
  <si>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</si>
  <si>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</si>
  <si>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</si>
  <si>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</si>
  <si>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</si>
  <si>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</si>
  <si>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</si>
  <si>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</si>
  <si>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</si>
  <si>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</si>
  <si>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</si>
  <si>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</si>
  <si>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</si>
  <si>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</si>
  <si>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</si>
  <si>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</si>
  <si>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</si>
  <si>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</si>
  <si>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</si>
  <si>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</si>
  <si>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</si>
  <si>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</si>
  <si>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</si>
  <si>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</si>
  <si>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</si>
  <si>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</si>
  <si>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</si>
  <si>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</si>
  <si>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</si>
  <si>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</si>
  <si>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</si>
  <si>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</si>
  <si>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</si>
  <si>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</si>
  <si>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</si>
  <si>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</si>
  <si>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</si>
  <si>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</si>
  <si>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</si>
  <si>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</si>
  <si>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</si>
  <si>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</si>
  <si>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</si>
  <si>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</si>
  <si>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</si>
  <si>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</si>
  <si>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</si>
  <si>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</si>
  <si>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</si>
  <si>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</si>
  <si>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</si>
  <si>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</si>
  <si>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</si>
  <si>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</si>
  <si>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</si>
  <si>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</si>
  <si>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</si>
  <si>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</si>
  <si>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</si>
  <si>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</si>
  <si>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</si>
  <si>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</si>
  <si>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</si>
  <si>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</si>
  <si>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</si>
  <si>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</si>
  <si>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</si>
  <si>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</si>
  <si>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</si>
  <si>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</si>
  <si>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</si>
  <si>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</si>
  <si>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</si>
  <si>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</si>
  <si>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</si>
  <si>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</si>
  <si>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</si>
  <si>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</si>
  <si>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</si>
  <si>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</si>
  <si>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</si>
  <si>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</si>
  <si>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</si>
  <si>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</si>
  <si>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</si>
  <si>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</si>
  <si>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</si>
  <si>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</si>
  <si>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</si>
  <si>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</si>
  <si>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</si>
  <si>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</si>
  <si>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</si>
  <si>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</si>
  <si>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</si>
  <si>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</si>
  <si>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</si>
  <si>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</si>
  <si>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</si>
  <si>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</si>
  <si>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</si>
  <si>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</si>
  <si>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</si>
  <si>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</si>
  <si>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</si>
  <si>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</si>
  <si>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</si>
  <si>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</si>
  <si>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</si>
  <si>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</si>
  <si>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</si>
  <si>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</si>
  <si>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</si>
  <si>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</si>
  <si>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</si>
  <si>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</si>
  <si>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</si>
  <si>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</si>
  <si>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</si>
  <si>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</si>
  <si>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</si>
  <si>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</si>
  <si>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</si>
  <si>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</si>
  <si>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</si>
  <si>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</si>
  <si>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</si>
  <si>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</si>
  <si>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</si>
  <si>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</si>
  <si>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</si>
  <si>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</si>
  <si>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</si>
  <si>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</si>
  <si>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</si>
  <si>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</si>
  <si>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</si>
  <si>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</si>
  <si>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</si>
  <si>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</si>
  <si>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</si>
  <si>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</si>
  <si>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</si>
  <si>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</si>
  <si>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</si>
  <si>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</si>
  <si>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</si>
  <si>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</si>
  <si>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</si>
  <si>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</si>
  <si>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</si>
  <si>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</si>
  <si>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</si>
  <si>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</si>
  <si>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</si>
  <si>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</si>
  <si>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</si>
  <si>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</si>
  <si>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</si>
  <si>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</si>
  <si>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</si>
  <si>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</si>
  <si>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</si>
  <si>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</si>
  <si>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</si>
  <si>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</si>
  <si>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</si>
  <si>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</si>
  <si>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</si>
  <si>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</si>
  <si>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</si>
  <si>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</si>
  <si>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</si>
  <si>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</si>
  <si>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</si>
  <si>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</si>
  <si>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</si>
  <si>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</si>
  <si>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</si>
  <si>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</si>
  <si>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</si>
  <si>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</si>
  <si>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</si>
  <si>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</si>
  <si>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</si>
  <si>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</si>
  <si>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</si>
  <si>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</si>
  <si>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</si>
  <si>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</si>
  <si>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</si>
  <si>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</si>
  <si>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</si>
  <si>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</si>
  <si>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</si>
  <si>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</si>
  <si>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</si>
  <si>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</si>
  <si>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</si>
  <si>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</si>
  <si>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</si>
  <si>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</si>
  <si>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</si>
  <si>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</si>
  <si>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</si>
  <si>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</si>
  <si>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</si>
  <si>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</si>
  <si>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</si>
  <si>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</si>
  <si>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</si>
  <si>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</si>
  <si>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</si>
  <si>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</si>
  <si>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</si>
  <si>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</si>
  <si>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</si>
  <si>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</si>
  <si>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</si>
  <si>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</si>
  <si>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</si>
  <si>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</si>
  <si>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</si>
  <si>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</si>
  <si>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</si>
  <si>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</si>
  <si>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</si>
  <si>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</si>
  <si>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</si>
  <si>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</si>
  <si>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</si>
  <si>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</si>
  <si>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</si>
  <si>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</si>
  <si>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</si>
  <si>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</si>
  <si>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</si>
  <si>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</si>
  <si>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</si>
  <si>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</si>
  <si>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</si>
  <si>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</si>
  <si>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</si>
  <si>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</si>
  <si>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</si>
  <si>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</si>
  <si>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</si>
  <si>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</si>
  <si>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</si>
  <si>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</si>
  <si>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</si>
  <si>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</si>
  <si>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</si>
  <si>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</si>
  <si>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</si>
  <si>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</si>
  <si>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</si>
  <si>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</si>
  <si>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</si>
  <si>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</si>
  <si>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</si>
  <si>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</si>
  <si>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</si>
  <si>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</si>
  <si>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</si>
  <si>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</si>
  <si>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</si>
  <si>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</si>
  <si>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</si>
  <si>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</si>
  <si>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</si>
  <si>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</si>
  <si>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</si>
  <si>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</si>
  <si>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</si>
  <si>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</si>
  <si>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</si>
  <si>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</si>
  <si>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</si>
  <si>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</si>
  <si>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</si>
  <si>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</si>
  <si>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</si>
  <si>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</si>
  <si>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</si>
  <si>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</si>
  <si>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</si>
  <si>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</si>
  <si>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</si>
  <si>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</si>
  <si>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</si>
  <si>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</si>
  <si>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</si>
  <si>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</si>
  <si>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</si>
  <si>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</si>
  <si>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</si>
  <si>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</si>
  <si>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</si>
  <si>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</si>
  <si>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</si>
  <si>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</si>
  <si>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</si>
  <si>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</si>
  <si>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</si>
  <si>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</si>
  <si>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</si>
  <si>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</si>
  <si>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</si>
  <si>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</si>
  <si>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</si>
  <si>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</si>
  <si>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</si>
  <si>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</si>
  <si>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</si>
  <si>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</si>
  <si>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</si>
  <si>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</si>
  <si>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</si>
  <si>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</si>
  <si>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</si>
  <si>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</si>
  <si>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</si>
  <si>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</si>
  <si>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</si>
  <si>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</si>
  <si>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</si>
  <si>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</si>
  <si>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</si>
  <si>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</si>
  <si>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</si>
  <si>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</si>
  <si>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</si>
  <si>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</si>
  <si>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</si>
  <si>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</si>
  <si>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</si>
  <si>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</si>
  <si>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</si>
  <si>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</si>
  <si>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</si>
  <si>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</si>
  <si>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</si>
  <si>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</si>
  <si>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</si>
  <si>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</si>
  <si>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</si>
  <si>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</si>
  <si>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</si>
  <si>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</si>
  <si>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</si>
  <si>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</si>
  <si>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</si>
  <si>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</si>
  <si>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</si>
  <si>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</si>
  <si>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</si>
  <si>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</si>
  <si>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</si>
  <si>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</si>
  <si>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</si>
  <si>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</si>
  <si>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</si>
  <si>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</si>
  <si>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</si>
  <si>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</si>
  <si>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</si>
  <si>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</si>
  <si>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</si>
  <si>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</si>
  <si>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</si>
  <si>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</si>
  <si>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</si>
  <si>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</si>
  <si>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</si>
  <si>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</si>
  <si>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</si>
  <si>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</si>
  <si>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</si>
  <si>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</si>
  <si>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</si>
  <si>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</si>
  <si>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</si>
  <si>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</si>
  <si>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</si>
  <si>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</si>
  <si>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</si>
  <si>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</si>
  <si>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</si>
  <si>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</si>
  <si>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Мартыненко даниил Вячеславович</t>
  </si>
  <si>
    <t>842-2-43-43-76</t>
  </si>
  <si>
    <t>Вершинина Наталья Ивановна</t>
  </si>
  <si>
    <t>842-2-44-99-65</t>
  </si>
  <si>
    <t>20.04.2016 16:45:24</t>
  </si>
  <si>
    <t>20.05.2016 14:21:58</t>
  </si>
  <si>
    <t>20.06.2016 15:27:55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</si>
</sst>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4" t="str">
        <f>"Код шаблона: "&amp;GetCode()</f>
        <v>Код шаблона: 46EP.ST</v>
      </c>
      <c r="C2" s="204"/>
      <c r="D2" s="204"/>
      <c r="E2" s="204"/>
      <c r="F2" s="204"/>
      <c r="G2" s="20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5" t="str">
        <f>"Версия "&amp;GetVersion()</f>
        <v>Версия 2.0</v>
      </c>
      <c r="C3" s="205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6" t="s">
        <v>267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8" t="s">
        <v>308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56"/>
      <c r="Z7" s="153"/>
    </row>
    <row r="8" spans="1:26" ht="15" customHeight="1">
      <c r="A8" s="40"/>
      <c r="B8" s="153"/>
      <c r="C8" s="154"/>
      <c r="D8" s="155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56"/>
      <c r="Z8" s="153"/>
    </row>
    <row r="9" spans="1:26" ht="15" customHeight="1">
      <c r="A9" s="40"/>
      <c r="B9" s="153"/>
      <c r="C9" s="154"/>
      <c r="D9" s="15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56"/>
      <c r="Z9" s="153"/>
    </row>
    <row r="10" spans="1:26" ht="10.5" customHeight="1">
      <c r="A10" s="40"/>
      <c r="B10" s="153"/>
      <c r="C10" s="154"/>
      <c r="D10" s="15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56"/>
      <c r="Z10" s="153"/>
    </row>
    <row r="11" spans="1:26" ht="27" customHeight="1">
      <c r="A11" s="40"/>
      <c r="B11" s="153"/>
      <c r="C11" s="154"/>
      <c r="D11" s="15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56"/>
      <c r="Z11" s="153"/>
    </row>
    <row r="12" spans="1:26" ht="12" customHeight="1">
      <c r="A12" s="40"/>
      <c r="B12" s="153"/>
      <c r="C12" s="154"/>
      <c r="D12" s="155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56"/>
      <c r="Z12" s="153"/>
    </row>
    <row r="13" spans="1:26" ht="38.25" customHeight="1">
      <c r="A13" s="40"/>
      <c r="B13" s="153"/>
      <c r="C13" s="154"/>
      <c r="D13" s="155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7"/>
      <c r="Z13" s="153"/>
    </row>
    <row r="14" spans="1:26" ht="15" customHeight="1">
      <c r="A14" s="40"/>
      <c r="B14" s="153"/>
      <c r="C14" s="154"/>
      <c r="D14" s="15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56"/>
      <c r="Z14" s="153"/>
    </row>
    <row r="15" spans="1:26" ht="15">
      <c r="A15" s="40"/>
      <c r="B15" s="153"/>
      <c r="C15" s="154"/>
      <c r="D15" s="155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56"/>
      <c r="Z15" s="153"/>
    </row>
    <row r="16" spans="1:26" ht="15">
      <c r="A16" s="40"/>
      <c r="B16" s="153"/>
      <c r="C16" s="154"/>
      <c r="D16" s="15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56"/>
      <c r="Z16" s="153"/>
    </row>
    <row r="17" spans="1:26" ht="15" customHeight="1">
      <c r="A17" s="40"/>
      <c r="B17" s="153"/>
      <c r="C17" s="154"/>
      <c r="D17" s="155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56"/>
      <c r="Z17" s="153"/>
    </row>
    <row r="18" spans="1:26" ht="15">
      <c r="A18" s="40"/>
      <c r="B18" s="153"/>
      <c r="C18" s="154"/>
      <c r="D18" s="155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56"/>
      <c r="Z18" s="153"/>
    </row>
    <row r="19" spans="1:26" ht="59.25" customHeight="1">
      <c r="A19" s="40"/>
      <c r="B19" s="153"/>
      <c r="C19" s="154"/>
      <c r="D19" s="15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0" t="s">
        <v>183</v>
      </c>
      <c r="G21" s="201"/>
      <c r="H21" s="201"/>
      <c r="I21" s="201"/>
      <c r="J21" s="201"/>
      <c r="K21" s="201"/>
      <c r="L21" s="201"/>
      <c r="M21" s="201"/>
      <c r="N21" s="41"/>
      <c r="O21" s="160" t="s">
        <v>182</v>
      </c>
      <c r="P21" s="202" t="s">
        <v>198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0" t="s">
        <v>184</v>
      </c>
      <c r="G22" s="201"/>
      <c r="H22" s="201"/>
      <c r="I22" s="201"/>
      <c r="J22" s="201"/>
      <c r="K22" s="201"/>
      <c r="L22" s="201"/>
      <c r="M22" s="201"/>
      <c r="N22" s="41"/>
      <c r="O22" s="161" t="s">
        <v>182</v>
      </c>
      <c r="P22" s="202" t="s">
        <v>185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186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187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9" t="s">
        <v>188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156"/>
      <c r="Z46" s="153"/>
    </row>
    <row r="47" spans="1:26" ht="37.5" customHeight="1" hidden="1">
      <c r="A47" s="40"/>
      <c r="B47" s="153"/>
      <c r="C47" s="154"/>
      <c r="D47" s="155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156"/>
      <c r="Z47" s="153"/>
    </row>
    <row r="48" spans="1:26" ht="24" customHeight="1" hidden="1">
      <c r="A48" s="40"/>
      <c r="B48" s="153"/>
      <c r="C48" s="154"/>
      <c r="D48" s="155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156"/>
      <c r="Z48" s="153"/>
    </row>
    <row r="49" spans="1:26" ht="51" customHeight="1" hidden="1">
      <c r="A49" s="40"/>
      <c r="B49" s="153"/>
      <c r="C49" s="154"/>
      <c r="D49" s="155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156"/>
      <c r="Z49" s="153"/>
    </row>
    <row r="50" spans="1:26" ht="15" hidden="1">
      <c r="A50" s="40"/>
      <c r="B50" s="153"/>
      <c r="C50" s="154"/>
      <c r="D50" s="155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56"/>
      <c r="Z50" s="153"/>
    </row>
    <row r="51" spans="1:26" ht="15" hidden="1">
      <c r="A51" s="40"/>
      <c r="B51" s="153"/>
      <c r="C51" s="154"/>
      <c r="D51" s="155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156"/>
      <c r="Z51" s="153"/>
    </row>
    <row r="52" spans="1:26" ht="15" hidden="1">
      <c r="A52" s="40"/>
      <c r="B52" s="153"/>
      <c r="C52" s="154"/>
      <c r="D52" s="155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156"/>
      <c r="Z52" s="153"/>
    </row>
    <row r="53" spans="1:26" ht="15" hidden="1">
      <c r="A53" s="40"/>
      <c r="B53" s="153"/>
      <c r="C53" s="154"/>
      <c r="D53" s="155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156"/>
      <c r="Z53" s="153"/>
    </row>
    <row r="54" spans="1:26" ht="15" hidden="1">
      <c r="A54" s="40"/>
      <c r="B54" s="153"/>
      <c r="C54" s="154"/>
      <c r="D54" s="155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156"/>
      <c r="Z54" s="153"/>
    </row>
    <row r="55" spans="1:26" ht="15" hidden="1">
      <c r="A55" s="40"/>
      <c r="B55" s="153"/>
      <c r="C55" s="154"/>
      <c r="D55" s="155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56"/>
      <c r="Z55" s="153"/>
    </row>
    <row r="56" spans="1:26" ht="25.5" customHeight="1" hidden="1">
      <c r="A56" s="40"/>
      <c r="B56" s="153"/>
      <c r="C56" s="154"/>
      <c r="D56" s="15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56"/>
      <c r="Z56" s="153"/>
    </row>
    <row r="57" spans="1:26" ht="15" hidden="1">
      <c r="A57" s="40"/>
      <c r="B57" s="153"/>
      <c r="C57" s="154"/>
      <c r="D57" s="15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320</v>
      </c>
      <c r="F59" s="196"/>
      <c r="G59" s="196"/>
      <c r="H59" s="196"/>
      <c r="I59" s="196"/>
      <c r="J59" s="196"/>
      <c r="K59" s="197" t="s">
        <v>315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153</v>
      </c>
      <c r="F60" s="196"/>
      <c r="G60" s="196"/>
      <c r="H60" s="196"/>
      <c r="I60" s="196"/>
      <c r="J60" s="196"/>
      <c r="K60" s="197" t="s">
        <v>317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5" t="s">
        <v>199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 hidden="1">
      <c r="A73" s="40"/>
      <c r="B73" s="153"/>
      <c r="C73" s="154"/>
      <c r="D73" s="155"/>
      <c r="E73" s="198" t="s">
        <v>200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 hidden="1">
      <c r="A74" s="40"/>
      <c r="B74" s="153"/>
      <c r="C74" s="154"/>
      <c r="D74" s="155"/>
      <c r="E74" s="195" t="s">
        <v>272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 hidden="1">
      <c r="A75" s="40"/>
      <c r="B75" s="153"/>
      <c r="C75" s="154"/>
      <c r="D75" s="155"/>
      <c r="E75" s="195" t="s">
        <v>201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 hidden="1">
      <c r="A76" s="40"/>
      <c r="B76" s="153"/>
      <c r="C76" s="154"/>
      <c r="D76" s="155"/>
      <c r="E76" s="195" t="s">
        <v>202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 hidden="1">
      <c r="A77" s="40"/>
      <c r="B77" s="153"/>
      <c r="C77" s="154"/>
      <c r="D77" s="155"/>
      <c r="E77" s="195" t="s">
        <v>203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 hidden="1">
      <c r="A78" s="40"/>
      <c r="B78" s="153"/>
      <c r="C78" s="154"/>
      <c r="D78" s="155"/>
      <c r="E78" s="195" t="s">
        <v>163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 hidden="1">
      <c r="A79" s="40"/>
      <c r="B79" s="153"/>
      <c r="C79" s="154"/>
      <c r="D79" s="155"/>
      <c r="E79" s="195" t="s">
        <v>164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 hidden="1">
      <c r="A80" s="40"/>
      <c r="B80" s="153"/>
      <c r="C80" s="154"/>
      <c r="D80" s="155"/>
      <c r="E80" s="195" t="s">
        <v>165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 hidden="1">
      <c r="A81" s="40"/>
      <c r="B81" s="153"/>
      <c r="C81" s="154"/>
      <c r="D81" s="155"/>
      <c r="E81" s="195" t="s">
        <v>166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 hidden="1">
      <c r="A82" s="40"/>
      <c r="B82" s="153"/>
      <c r="C82" s="154"/>
      <c r="D82" s="155"/>
      <c r="E82" s="195" t="s">
        <v>167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 hidden="1">
      <c r="A83" s="40"/>
      <c r="B83" s="153"/>
      <c r="C83" s="154"/>
      <c r="D83" s="155"/>
      <c r="E83" s="195" t="s">
        <v>204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 hidden="1">
      <c r="A84" s="40"/>
      <c r="B84" s="153"/>
      <c r="C84" s="154"/>
      <c r="D84" s="155"/>
      <c r="E84" s="195" t="s">
        <v>168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 hidden="1">
      <c r="A85" s="40"/>
      <c r="B85" s="153"/>
      <c r="C85" s="154"/>
      <c r="D85" s="155"/>
      <c r="E85" s="195" t="s">
        <v>273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5" t="s">
        <v>169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 hidden="1">
      <c r="A88" s="40"/>
      <c r="B88" s="153"/>
      <c r="C88" s="154"/>
      <c r="D88" s="155"/>
      <c r="E88" s="195" t="s">
        <v>205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 hidden="1">
      <c r="A89" s="40"/>
      <c r="B89" s="153"/>
      <c r="C89" s="154"/>
      <c r="D89" s="155"/>
      <c r="E89" s="195" t="s">
        <v>206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 hidden="1">
      <c r="A90" s="40"/>
      <c r="B90" s="153"/>
      <c r="C90" s="154"/>
      <c r="D90" s="155"/>
      <c r="E90" s="195" t="s">
        <v>207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 hidden="1">
      <c r="A91" s="40"/>
      <c r="B91" s="153"/>
      <c r="C91" s="154"/>
      <c r="D91" s="155"/>
      <c r="E91" s="195" t="s">
        <v>208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 hidden="1">
      <c r="A92" s="40"/>
      <c r="B92" s="153"/>
      <c r="C92" s="154"/>
      <c r="D92" s="155"/>
      <c r="E92" s="195" t="s">
        <v>209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 hidden="1">
      <c r="A93" s="40"/>
      <c r="B93" s="153"/>
      <c r="C93" s="154"/>
      <c r="D93" s="155"/>
      <c r="E93" s="195" t="s">
        <v>210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 hidden="1">
      <c r="A94" s="40"/>
      <c r="B94" s="153"/>
      <c r="C94" s="154"/>
      <c r="D94" s="155"/>
      <c r="E94" s="195" t="s">
        <v>211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 hidden="1">
      <c r="A95" s="40"/>
      <c r="B95" s="153"/>
      <c r="C95" s="154"/>
      <c r="D95" s="155"/>
      <c r="E95" s="195" t="s">
        <v>212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 hidden="1">
      <c r="A96" s="40"/>
      <c r="B96" s="153"/>
      <c r="C96" s="154"/>
      <c r="D96" s="155"/>
      <c r="E96" s="195" t="s">
        <v>213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 hidden="1">
      <c r="A97" s="40"/>
      <c r="B97" s="153"/>
      <c r="C97" s="154"/>
      <c r="D97" s="155"/>
      <c r="E97" s="195" t="s">
        <v>214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 hidden="1">
      <c r="A98" s="40"/>
      <c r="B98" s="153"/>
      <c r="C98" s="154"/>
      <c r="D98" s="155"/>
      <c r="E98" s="195" t="s">
        <v>215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 hidden="1">
      <c r="A99" s="40"/>
      <c r="B99" s="153"/>
      <c r="C99" s="154"/>
      <c r="D99" s="155"/>
      <c r="E99" s="195" t="s">
        <v>216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 hidden="1">
      <c r="A100" s="40"/>
      <c r="B100" s="153"/>
      <c r="C100" s="154"/>
      <c r="D100" s="155"/>
      <c r="E100" s="195" t="s">
        <v>217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 hidden="1">
      <c r="A101" s="40"/>
      <c r="B101" s="153"/>
      <c r="C101" s="154"/>
      <c r="D101" s="155"/>
      <c r="E101" s="195" t="s">
        <v>274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 hidden="1">
      <c r="A102" s="40"/>
      <c r="B102" s="153"/>
      <c r="C102" s="154"/>
      <c r="D102" s="155"/>
      <c r="E102" s="195" t="s">
        <v>275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 hidden="1">
      <c r="A103" s="40"/>
      <c r="B103" s="153"/>
      <c r="C103" s="154"/>
      <c r="D103" s="155"/>
      <c r="E103" s="195" t="s">
        <v>276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 hidden="1">
      <c r="A104" s="40"/>
      <c r="B104" s="153"/>
      <c r="C104" s="154"/>
      <c r="D104" s="155"/>
      <c r="E104" s="195" t="s">
        <v>277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 hidden="1">
      <c r="A105" s="40"/>
      <c r="B105" s="153"/>
      <c r="C105" s="154"/>
      <c r="D105" s="155"/>
      <c r="E105" s="195" t="s">
        <v>278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 hidden="1">
      <c r="A106" s="40"/>
      <c r="B106" s="153"/>
      <c r="C106" s="154"/>
      <c r="D106" s="155"/>
      <c r="E106" s="195" t="s">
        <v>279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 hidden="1">
      <c r="A107" s="40"/>
      <c r="B107" s="153"/>
      <c r="C107" s="154"/>
      <c r="D107" s="155"/>
      <c r="E107" s="195" t="s">
        <v>280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 hidden="1">
      <c r="A108" s="40"/>
      <c r="B108" s="153"/>
      <c r="C108" s="154"/>
      <c r="D108" s="155"/>
      <c r="E108" s="195" t="s">
        <v>281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 hidden="1">
      <c r="A109" s="40"/>
      <c r="B109" s="153"/>
      <c r="C109" s="154"/>
      <c r="D109" s="155"/>
      <c r="E109" s="195" t="s">
        <v>282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 hidden="1">
      <c r="A110" s="40"/>
      <c r="B110" s="153"/>
      <c r="C110" s="154"/>
      <c r="D110" s="155"/>
      <c r="E110" s="195" t="s">
        <v>283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 hidden="1">
      <c r="A111" s="40"/>
      <c r="B111" s="153"/>
      <c r="C111" s="154"/>
      <c r="D111" s="155"/>
      <c r="E111" s="195" t="s">
        <v>284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 hidden="1">
      <c r="A112" s="40"/>
      <c r="B112" s="153"/>
      <c r="C112" s="154"/>
      <c r="D112" s="155"/>
      <c r="E112" s="195" t="s">
        <v>285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 hidden="1">
      <c r="A113" s="40"/>
      <c r="B113" s="153"/>
      <c r="C113" s="154"/>
      <c r="D113" s="155"/>
      <c r="E113" s="195" t="s">
        <v>286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 hidden="1">
      <c r="A114" s="40"/>
      <c r="B114" s="153"/>
      <c r="C114" s="154"/>
      <c r="D114" s="155"/>
      <c r="E114" s="195" t="s">
        <v>287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 hidden="1">
      <c r="A115" s="40"/>
      <c r="B115" s="153"/>
      <c r="C115" s="154"/>
      <c r="D115" s="155"/>
      <c r="E115" s="195" t="s">
        <v>288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 hidden="1">
      <c r="A116" s="40"/>
      <c r="B116" s="153"/>
      <c r="C116" s="154"/>
      <c r="D116" s="155"/>
      <c r="E116" s="195" t="s">
        <v>289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 hidden="1">
      <c r="A117" s="40"/>
      <c r="B117" s="153"/>
      <c r="C117" s="154"/>
      <c r="D117" s="155"/>
      <c r="E117" s="195" t="s">
        <v>290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 hidden="1">
      <c r="A118" s="40"/>
      <c r="B118" s="153"/>
      <c r="C118" s="154"/>
      <c r="D118" s="155"/>
      <c r="E118" s="195" t="s">
        <v>291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 hidden="1">
      <c r="A119" s="40"/>
      <c r="B119" s="153"/>
      <c r="C119" s="154"/>
      <c r="D119" s="155"/>
      <c r="E119" s="195" t="s">
        <v>292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 hidden="1">
      <c r="A120" s="40"/>
      <c r="B120" s="153"/>
      <c r="C120" s="154"/>
      <c r="D120" s="155"/>
      <c r="E120" s="195" t="s">
        <v>293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 hidden="1">
      <c r="A121" s="40"/>
      <c r="B121" s="153"/>
      <c r="C121" s="154"/>
      <c r="D121" s="155"/>
      <c r="E121" s="195" t="s">
        <v>294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 hidden="1">
      <c r="A122" s="40"/>
      <c r="B122" s="153"/>
      <c r="C122" s="154"/>
      <c r="D122" s="155"/>
      <c r="E122" s="195" t="s">
        <v>295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 hidden="1">
      <c r="A123" s="40"/>
      <c r="B123" s="153"/>
      <c r="C123" s="154"/>
      <c r="D123" s="155"/>
      <c r="E123" s="195" t="s">
        <v>296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 hidden="1">
      <c r="A124" s="40"/>
      <c r="B124" s="153"/>
      <c r="C124" s="154"/>
      <c r="D124" s="155"/>
      <c r="E124" s="195" t="s">
        <v>297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314</v>
      </c>
      <c r="F128" s="196"/>
      <c r="G128" s="196"/>
      <c r="H128" s="196"/>
      <c r="I128" s="196"/>
      <c r="J128" s="196"/>
      <c r="K128" s="197" t="s">
        <v>315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316</v>
      </c>
      <c r="F129" s="196"/>
      <c r="G129" s="196"/>
      <c r="H129" s="196"/>
      <c r="I129" s="196"/>
      <c r="J129" s="196"/>
      <c r="K129" s="197" t="s">
        <v>317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318</v>
      </c>
      <c r="F130" s="196"/>
      <c r="G130" s="196"/>
      <c r="H130" s="196"/>
      <c r="I130" s="196"/>
      <c r="J130" s="196"/>
      <c r="K130" s="197" t="s">
        <v>319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189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190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192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2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  <row r="41" spans="2:4" ht="11.25">
      <c r="B41" s="193">
        <v>42541.644375</v>
      </c>
      <c r="C41" s="22" t="s">
        <v>332</v>
      </c>
      <c r="D41" s="24" t="s">
        <v>333</v>
      </c>
    </row>
    <row r="42" spans="2:4" ht="11.25">
      <c r="B42" s="193">
        <v>42541.64438657407</v>
      </c>
      <c r="C42" s="22" t="s">
        <v>334</v>
      </c>
      <c r="D42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125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1035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1036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1037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1038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77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4" sqref="L74"/>
    </sheetView>
  </sheetViews>
  <sheetFormatPr defaultColWidth="9.140625" defaultRowHeight="11.25"/>
  <cols>
    <col min="1" max="2" width="9.140625" style="28" hidden="1" customWidth="1"/>
    <col min="3" max="3" width="15.281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2" t="s">
        <v>231</v>
      </c>
      <c r="E11" s="222" t="s">
        <v>172</v>
      </c>
      <c r="F11" s="222" t="s">
        <v>232</v>
      </c>
      <c r="G11" s="222" t="s">
        <v>233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1013.789</v>
      </c>
      <c r="G15" s="173"/>
      <c r="H15" s="173"/>
      <c r="I15" s="173">
        <v>1013.789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80.326</v>
      </c>
      <c r="G24" s="173"/>
      <c r="H24" s="173"/>
      <c r="I24" s="173">
        <v>74.157</v>
      </c>
      <c r="J24" s="173">
        <v>6.169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6.169</v>
      </c>
      <c r="G31" s="173"/>
      <c r="H31" s="173"/>
      <c r="I31" s="173"/>
      <c r="J31" s="173">
        <v>6.169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885.408</v>
      </c>
      <c r="G32" s="173"/>
      <c r="H32" s="173"/>
      <c r="I32" s="173">
        <v>885.408</v>
      </c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54.224</v>
      </c>
      <c r="G33" s="173"/>
      <c r="H33" s="173"/>
      <c r="I33" s="173">
        <v>54.224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6.31</v>
      </c>
      <c r="G34" s="173"/>
      <c r="H34" s="173"/>
      <c r="I34" s="173">
        <v>6.31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80.326</v>
      </c>
      <c r="G63" s="173"/>
      <c r="H63" s="173"/>
      <c r="I63" s="173">
        <v>74.157</v>
      </c>
      <c r="J63" s="173">
        <v>6.169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80.326</v>
      </c>
      <c r="G64" s="174"/>
      <c r="H64" s="174"/>
      <c r="I64" s="174">
        <v>74.157</v>
      </c>
      <c r="J64" s="174">
        <v>6.169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209.44899999999998</v>
      </c>
      <c r="G75" s="174"/>
      <c r="H75" s="174"/>
      <c r="I75" s="174">
        <v>191.237</v>
      </c>
      <c r="J75" s="174">
        <v>18.212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5" t="str">
        <f>IF(Титульный!G34="","",Титульный!G34)</f>
        <v>Мартыненко даниил Вячеславович</v>
      </c>
      <c r="F88" s="215"/>
      <c r="G88" s="215"/>
      <c r="H88" s="215"/>
      <c r="J88" s="217"/>
      <c r="K88" s="218"/>
    </row>
    <row r="89" spans="1:11" s="178" customFormat="1" ht="12.75">
      <c r="A89" s="177"/>
      <c r="E89" s="219" t="s">
        <v>299</v>
      </c>
      <c r="F89" s="219"/>
      <c r="G89" s="219"/>
      <c r="H89" s="219"/>
      <c r="J89" s="220" t="s">
        <v>300</v>
      </c>
      <c r="K89" s="219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5" t="str">
        <f>IF(Титульный!G43="","",Титульный!G43)</f>
        <v>главный энергетик </v>
      </c>
      <c r="F92" s="215"/>
      <c r="G92" s="179"/>
      <c r="H92" s="215" t="str">
        <f>IF(Титульный!G42="","",Титульный!G42)</f>
        <v>Федоскин Сергей Иванович</v>
      </c>
      <c r="I92" s="215"/>
      <c r="J92" s="215"/>
      <c r="K92" s="179"/>
      <c r="L92" s="182"/>
      <c r="M92" s="182"/>
    </row>
    <row r="93" spans="1:13" s="178" customFormat="1" ht="12.75">
      <c r="A93" s="177"/>
      <c r="D93" s="181" t="s">
        <v>302</v>
      </c>
      <c r="E93" s="221" t="s">
        <v>303</v>
      </c>
      <c r="F93" s="221"/>
      <c r="G93" s="180"/>
      <c r="H93" s="221" t="s">
        <v>299</v>
      </c>
      <c r="I93" s="221"/>
      <c r="J93" s="221"/>
      <c r="K93" s="180"/>
      <c r="L93" s="221" t="s">
        <v>300</v>
      </c>
      <c r="M93" s="221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5" t="str">
        <f>IF(Титульный!G44="","",Титульный!G44)</f>
        <v>842-2-79-44-28</v>
      </c>
      <c r="F95" s="215"/>
      <c r="G95" s="215"/>
      <c r="I95" s="183" t="s">
        <v>305</v>
      </c>
      <c r="J95" s="181"/>
    </row>
    <row r="96" spans="1:10" s="178" customFormat="1" ht="12.75">
      <c r="A96" s="177"/>
      <c r="E96" s="216" t="s">
        <v>306</v>
      </c>
      <c r="F96" s="216"/>
      <c r="G96" s="216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27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27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1039</v>
      </c>
      <c r="B25" s="78" t="s">
        <v>964</v>
      </c>
      <c r="C25" s="78" t="s">
        <v>965</v>
      </c>
    </row>
    <row r="26" spans="1:3" ht="11.25">
      <c r="A26" s="78" t="s">
        <v>1040</v>
      </c>
      <c r="B26" s="78" t="s">
        <v>964</v>
      </c>
      <c r="C26" s="78" t="s">
        <v>965</v>
      </c>
    </row>
    <row r="27" spans="1:3" ht="11.25">
      <c r="A27" s="78" t="s">
        <v>1041</v>
      </c>
      <c r="B27" s="78" t="s">
        <v>964</v>
      </c>
      <c r="C27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2017-02-09T06:01:00Z</cp:lastPrinted>
  <dcterms:created xsi:type="dcterms:W3CDTF">2004-05-21T07:18:45Z</dcterms:created>
  <dcterms:modified xsi:type="dcterms:W3CDTF">2017-02-09T06:01:21Z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